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96" windowWidth="17610" windowHeight="11760" activeTab="0"/>
  </bookViews>
  <sheets>
    <sheet name="Toti" sheetId="1" r:id="rId1"/>
    <sheet name="Clasament_procentaj" sheetId="2" r:id="rId2"/>
    <sheet name="Repartizare_clase" sheetId="3" r:id="rId3"/>
  </sheets>
  <definedNames>
    <definedName name="_xlnm._FilterDatabase" localSheetId="1" hidden="1">'Clasament_procentaj'!$A$7:$O$175</definedName>
    <definedName name="_xlnm._FilterDatabase" localSheetId="2" hidden="1">'Repartizare_clase'!$A$7:$O$23</definedName>
    <definedName name="_xlnm._FilterDatabase" localSheetId="0" hidden="1">'Toti'!$A$7:$O$175</definedName>
    <definedName name="_xlnm.Print_Area" localSheetId="1">'Clasament_procentaj'!$A$1:$K$179</definedName>
    <definedName name="_xlnm.Print_Area" localSheetId="2">'Repartizare_clase'!$A$1:$K$23</definedName>
    <definedName name="_xlnm.Print_Area" localSheetId="0">'Toti'!$A$1:$K$179</definedName>
    <definedName name="_xlnm.Print_Titles" localSheetId="1">'Clasament_procentaj'!$7:$7</definedName>
    <definedName name="_xlnm.Print_Titles" localSheetId="2">'Repartizare_clase'!$7:$7</definedName>
    <definedName name="_xlnm.Print_Titles" localSheetId="0">'Toti'!$7:$7</definedName>
  </definedNames>
  <calcPr fullCalcOnLoad="1"/>
</workbook>
</file>

<file path=xl/sharedStrings.xml><?xml version="1.0" encoding="utf-8"?>
<sst xmlns="http://schemas.openxmlformats.org/spreadsheetml/2006/main" count="2720" uniqueCount="501">
  <si>
    <t>Judeţ</t>
  </si>
  <si>
    <t>Nr. crt.</t>
  </si>
  <si>
    <t>Clasa</t>
  </si>
  <si>
    <t>Şcoala</t>
  </si>
  <si>
    <t>Localitate</t>
  </si>
  <si>
    <t>C.N.P.</t>
  </si>
  <si>
    <t>adresă</t>
  </si>
  <si>
    <t>telefon</t>
  </si>
  <si>
    <t>e-mail</t>
  </si>
  <si>
    <t>Nume</t>
  </si>
  <si>
    <t>T1</t>
  </si>
  <si>
    <t>T2</t>
  </si>
  <si>
    <t>T3</t>
  </si>
  <si>
    <t>Teorie</t>
  </si>
  <si>
    <t>VI</t>
  </si>
  <si>
    <t>Dâmbovița</t>
  </si>
  <si>
    <t>State Gabriel</t>
  </si>
  <si>
    <t>VII</t>
  </si>
  <si>
    <t>Trandafir Carmen</t>
  </si>
  <si>
    <t>VIII</t>
  </si>
  <si>
    <t>Popescu Marcela</t>
  </si>
  <si>
    <t>IX</t>
  </si>
  <si>
    <t>X</t>
  </si>
  <si>
    <t>XI</t>
  </si>
  <si>
    <t>Agafiței  Elena</t>
  </si>
  <si>
    <t xml:space="preserve">Colegiul Naţional „Ienăchiță Văcărescu” </t>
  </si>
  <si>
    <t>Voiculescu Mihaela</t>
  </si>
  <si>
    <t>Nedelcu Radu</t>
  </si>
  <si>
    <t>Dinescu Miruna</t>
  </si>
  <si>
    <t>Dinu Gabriela</t>
  </si>
  <si>
    <t>Stănescu Andrei Eduard</t>
  </si>
  <si>
    <t>Matei Gheorghe</t>
  </si>
  <si>
    <t>Udrescu Silviu</t>
  </si>
  <si>
    <t>XII</t>
  </si>
  <si>
    <t>Anghel Alexandra</t>
  </si>
  <si>
    <t>Costache Alexis</t>
  </si>
  <si>
    <t>Erculescu Teodora</t>
  </si>
  <si>
    <t>Motocescu Radu</t>
  </si>
  <si>
    <t>Nohai Vlad Auraș</t>
  </si>
  <si>
    <t>State Mihai</t>
  </si>
  <si>
    <t>Stihi Luiza</t>
  </si>
  <si>
    <t>Alexandrescu Vlad</t>
  </si>
  <si>
    <t>Bercu Maria</t>
  </si>
  <si>
    <t>Ogescu Teodora</t>
  </si>
  <si>
    <t>Barbu Ioana</t>
  </si>
  <si>
    <t>Iancu-Tulai Darius</t>
  </si>
  <si>
    <t>Mihalache Andrei</t>
  </si>
  <si>
    <t>Petre Denis</t>
  </si>
  <si>
    <t>Gheorghiu Cătălin</t>
  </si>
  <si>
    <t>Radu Ana-Maria</t>
  </si>
  <si>
    <t>Tonea Ruxandra</t>
  </si>
  <si>
    <t>Tudoreache Denisa</t>
  </si>
  <si>
    <t>Vasilaș Bianca</t>
  </si>
  <si>
    <t>Zamfirescu Mihail</t>
  </si>
  <si>
    <t>Bogoi Denis</t>
  </si>
  <si>
    <t>Brănescu Ioana</t>
  </si>
  <si>
    <t>Burcea Andreea</t>
  </si>
  <si>
    <t>Georgescu Medeea</t>
  </si>
  <si>
    <t>Zaman Ioana</t>
  </si>
  <si>
    <t>Stefani Diana</t>
  </si>
  <si>
    <t>Șerban Mariana</t>
  </si>
  <si>
    <t>Anica Beatrice</t>
  </si>
  <si>
    <t>Beșcucă Marilena</t>
  </si>
  <si>
    <t>Dumitru Emanuel</t>
  </si>
  <si>
    <t>Dumitru Filip</t>
  </si>
  <si>
    <t>Ștefanov Silviu</t>
  </si>
  <si>
    <t>Ungureanu Maria</t>
  </si>
  <si>
    <t>Preda Amanda</t>
  </si>
  <si>
    <t>Barbu Alexandru</t>
  </si>
  <si>
    <t>Catană Adrian</t>
  </si>
  <si>
    <t>Leontescu Marina</t>
  </si>
  <si>
    <t>Stihi Alexandru</t>
  </si>
  <si>
    <t xml:space="preserve">Colegiul Naţional  „Constantin Carabella” </t>
  </si>
  <si>
    <t>Târgoviște</t>
  </si>
  <si>
    <t>Str.Soldat Nae Ion, bl.58,ap.2</t>
  </si>
  <si>
    <t>Str. Ion Ciorănescu, bl.9F, ap.107</t>
  </si>
  <si>
    <t>Str. Calea Bucureşti, nr.88</t>
  </si>
  <si>
    <t>Str.Morii, nr.8, Săteni</t>
  </si>
  <si>
    <t>Str. George Cair, bl 17 B,ap.36</t>
  </si>
  <si>
    <t>Str. Constantin Brâncovenu, nr.226</t>
  </si>
  <si>
    <t>Str. Soldat Nae Ion, bl.55,ap.17</t>
  </si>
  <si>
    <t>Str. Tony Bulandra,bl.25,ap13</t>
  </si>
  <si>
    <t>Str. George Cair, bl.D,ap.21</t>
  </si>
  <si>
    <t>Str. Pandurilor</t>
  </si>
  <si>
    <t>inderandutu@gmail.com</t>
  </si>
  <si>
    <t>Zuga Niculina</t>
  </si>
  <si>
    <t>Dragomir Maria</t>
  </si>
  <si>
    <t>Măcriș Cristina</t>
  </si>
  <si>
    <t>5010109152473</t>
  </si>
  <si>
    <t>Ioniță Carmen Maria</t>
  </si>
  <si>
    <t>Oanță Daniel Gabriel</t>
  </si>
  <si>
    <t>Halip Filip Peter</t>
  </si>
  <si>
    <t>Andreescu Mihai Cătălin</t>
  </si>
  <si>
    <t>Mertic Ioana Yulyssa</t>
  </si>
  <si>
    <t>Mihăilă Cosmin Constantin</t>
  </si>
  <si>
    <t>Tănase Alexandru</t>
  </si>
  <si>
    <t>Hârjău Sergiu</t>
  </si>
  <si>
    <t>Petre Emanuel Paul</t>
  </si>
  <si>
    <t>Hera Carlo</t>
  </si>
  <si>
    <t>Joița Mădălin</t>
  </si>
  <si>
    <t>Oprea Cristian</t>
  </si>
  <si>
    <t>Școala Gimnazială Scheiu de Jos</t>
  </si>
  <si>
    <t>Școala Gimnazială Telești</t>
  </si>
  <si>
    <t>Ludești</t>
  </si>
  <si>
    <t>Nițescu Vasile Ovidiu</t>
  </si>
  <si>
    <t>Șerban Bianca Geanina</t>
  </si>
  <si>
    <t>Școala Gimnazială nr. 1 Moreni</t>
  </si>
  <si>
    <t>Moreni</t>
  </si>
  <si>
    <t>Moreni, str. Panduri nr. 16, bl. D3, sc. C, ap. 9</t>
  </si>
  <si>
    <t>srbsmn@yahoo.com</t>
  </si>
  <si>
    <t>Valea Lunga -  Ogrea</t>
  </si>
  <si>
    <t>nikpanait@yahoo.com</t>
  </si>
  <si>
    <t>Predoană Gabriel</t>
  </si>
  <si>
    <t>Panait Alexandra Nicoleta</t>
  </si>
  <si>
    <t>Școala Gimnazială "Coresi"</t>
  </si>
  <si>
    <t xml:space="preserve">Colegiul Naţional "Constantin Cantacuzino” </t>
  </si>
  <si>
    <t>Aleea Trandafirilor Bl.1 Sc.B Ap.34</t>
  </si>
  <si>
    <t>B-dul Unirii, Bl.64 Sc. B Ap.56</t>
  </si>
  <si>
    <t>Str. Locotent Aviator Gh. Negel Bl. A3 Ap.25</t>
  </si>
  <si>
    <t>B-dul Independentei Bl. 3 C Ap.10</t>
  </si>
  <si>
    <t>Str. George Enescu Nr.16</t>
  </si>
  <si>
    <t>ULMI Vila D Nr. 36 A, Ap.10</t>
  </si>
  <si>
    <t>Str. Radu Popescu nr 1 Bl. 2 B Sc. D Ap.15</t>
  </si>
  <si>
    <t>gabrielacanuta@yahoo.com</t>
  </si>
  <si>
    <t>crinadionisie@yahoo.com</t>
  </si>
  <si>
    <t>octaww@gmail.com</t>
  </si>
  <si>
    <t>ronaldofotbal10@yahoo.com</t>
  </si>
  <si>
    <t>serban_toma@yahoo.com</t>
  </si>
  <si>
    <t>raresstef@yahoo.com</t>
  </si>
  <si>
    <t>mihneaionut_neg@yahoo.com</t>
  </si>
  <si>
    <t>Predica Constanța</t>
  </si>
  <si>
    <t>Dinovici Marina</t>
  </si>
  <si>
    <t>Stan Georgiana</t>
  </si>
  <si>
    <t>Apostolache Mihaela</t>
  </si>
  <si>
    <t>Bucur Silviu</t>
  </si>
  <si>
    <t>Drăghici George</t>
  </si>
  <si>
    <t>Ion Larisa Diana</t>
  </si>
  <si>
    <t>Șerban Mireala</t>
  </si>
  <si>
    <t>Voicu Andrei Georgian</t>
  </si>
  <si>
    <t>Mirescu Teodor Răzvan</t>
  </si>
  <si>
    <t>Pîrvu Ioana Miruna</t>
  </si>
  <si>
    <t>Mihai Mirela Simina</t>
  </si>
  <si>
    <t>Mihai Diana</t>
  </si>
  <si>
    <t>Chiriță Livia</t>
  </si>
  <si>
    <t>Titu</t>
  </si>
  <si>
    <t>Nuță Florin</t>
  </si>
  <si>
    <t>Băjănaru Mădălina</t>
  </si>
  <si>
    <t>Constantin Lena</t>
  </si>
  <si>
    <t>Cănuță Andrei</t>
  </si>
  <si>
    <t>Dionisie Crina</t>
  </si>
  <si>
    <t>Niculescu Octavian</t>
  </si>
  <si>
    <t>Burlan Radu Florin</t>
  </si>
  <si>
    <t>Toma Șerban Adrian</t>
  </si>
  <si>
    <t>Dumitru Rareș Ștefan</t>
  </si>
  <si>
    <t>Negulescu Mihnea Ionuț</t>
  </si>
  <si>
    <t>6010514460014</t>
  </si>
  <si>
    <t>5000228152506</t>
  </si>
  <si>
    <t>2980729450037</t>
  </si>
  <si>
    <t>1961217152508</t>
  </si>
  <si>
    <t>1950104152480</t>
  </si>
  <si>
    <t>Dinu Sergiu</t>
  </si>
  <si>
    <t>BD.T.VLADIMIRESCU,NR.15,BL.3,ET.3,AP.11</t>
  </si>
  <si>
    <t>agafiteiaurelian@yahoo.com</t>
  </si>
  <si>
    <t>STR.MOLDOVEI,NR.24,BL.65,SC.A,AP.12</t>
  </si>
  <si>
    <t>radu_ndlcu@yahoo.com</t>
  </si>
  <si>
    <t>STR. CAMIL PETRESCU,NR.1</t>
  </si>
  <si>
    <t>mirunadinescu@yahoo.com</t>
  </si>
  <si>
    <t>STR. GEORGE CAIR,BL.9,SC.B,AP.31</t>
  </si>
  <si>
    <t>andrei.stanescu726@yahoo.com</t>
  </si>
  <si>
    <t>STR. REVOLUTIEI,BL.C 16,SC.A,AP.6</t>
  </si>
  <si>
    <t>silvudrescu@yahoo.com</t>
  </si>
  <si>
    <t>Iordănescu Mihai</t>
  </si>
  <si>
    <t xml:space="preserve">Liceul Teoretic "I.C. Vissarion" </t>
  </si>
  <si>
    <t>Mercone Andrei Ștefan</t>
  </si>
  <si>
    <t>Nicolau Tudor Matei</t>
  </si>
  <si>
    <t>Școala Gimnazială Bâldana</t>
  </si>
  <si>
    <t>Tărtășești</t>
  </si>
  <si>
    <t>Ionescu Olimpia Camelia</t>
  </si>
  <si>
    <t>Vlad Andrada</t>
  </si>
  <si>
    <t>6011115152489</t>
  </si>
  <si>
    <t>5010923152493</t>
  </si>
  <si>
    <t>6020226152496</t>
  </si>
  <si>
    <t>5010628152509</t>
  </si>
  <si>
    <t>5010911152484</t>
  </si>
  <si>
    <t>5010305152496</t>
  </si>
  <si>
    <t>6020519152473</t>
  </si>
  <si>
    <t>6000123152471</t>
  </si>
  <si>
    <t>1990529152490</t>
  </si>
  <si>
    <t>2990106152528</t>
  </si>
  <si>
    <t>2980722152484</t>
  </si>
  <si>
    <t>2980807152499</t>
  </si>
  <si>
    <t>2980108152509</t>
  </si>
  <si>
    <t>2980518450058</t>
  </si>
  <si>
    <t>2980820152503</t>
  </si>
  <si>
    <t>2981205152484</t>
  </si>
  <si>
    <t>2970302152472</t>
  </si>
  <si>
    <t>2970514152470</t>
  </si>
  <si>
    <t>1970608152490</t>
  </si>
  <si>
    <t>1970319152475</t>
  </si>
  <si>
    <t>1970417152510</t>
  </si>
  <si>
    <t>2970914152475</t>
  </si>
  <si>
    <t>2960531151932</t>
  </si>
  <si>
    <t>1960523152491</t>
  </si>
  <si>
    <t>1960524152484</t>
  </si>
  <si>
    <t>2960816152516</t>
  </si>
  <si>
    <t>1961005151946</t>
  </si>
  <si>
    <t>str 10 Mai bl 25B</t>
  </si>
  <si>
    <t>str Poet Alexandrescu E 7/10</t>
  </si>
  <si>
    <t>str Tudor Vladimirescu nr 33A</t>
  </si>
  <si>
    <t>str Aleea Târgoviște nr 232</t>
  </si>
  <si>
    <t>str Libertății D2/21</t>
  </si>
  <si>
    <t>str Ana Ipătescu nr 43</t>
  </si>
  <si>
    <t>str Scurtă nr 4</t>
  </si>
  <si>
    <t>str Cloșca nr 14</t>
  </si>
  <si>
    <t>Calea București bl O3 sc A ap 21</t>
  </si>
  <si>
    <t>Bd Mircea cel Bătrân bl A1 sc D ap 65</t>
  </si>
  <si>
    <t>str Iancu Văcărescu nr 3</t>
  </si>
  <si>
    <t>str Mircea cel Bătrân</t>
  </si>
  <si>
    <t>str Mihai Viteazul nr. 50B</t>
  </si>
  <si>
    <t>str. George Cair</t>
  </si>
  <si>
    <t>str N Radian nr 8 bl 1 ap 15</t>
  </si>
  <si>
    <t>str N. Iorga bl 4 sc A ap 11</t>
  </si>
  <si>
    <t>str Arh. Pintea Gh. Nr 11</t>
  </si>
  <si>
    <t>str. Cpt. Stămică Ilie B244A</t>
  </si>
  <si>
    <t>str Hotin bl C6 ap 7</t>
  </si>
  <si>
    <t>bd. Indep. Bl. O3 ap 25</t>
  </si>
  <si>
    <t>str Gimnaziului nr 60</t>
  </si>
  <si>
    <t>bd Indep. Bl 11 ap 32</t>
  </si>
  <si>
    <t>bd. Indepbl 7 sc H ap 25</t>
  </si>
  <si>
    <t>bd Mircea cel Bătrân bl 1A sc A ap 4</t>
  </si>
  <si>
    <t>str Berzei nr 2</t>
  </si>
  <si>
    <t>str Diaconu Coresi bl 12 ap 63</t>
  </si>
  <si>
    <t>str Principală nr 585</t>
  </si>
  <si>
    <t>str Tony Bulandra bl 25A sc A ap 4</t>
  </si>
  <si>
    <t>str Gimnaziului nr 34B</t>
  </si>
  <si>
    <t>str Gen. IE Florescu bl D/2 sc D ap8</t>
  </si>
  <si>
    <t>str Stoica Ludescu nr 11</t>
  </si>
  <si>
    <t>bdCarol I,bl 44 ap 8</t>
  </si>
  <si>
    <t>str Stupilor nr 3</t>
  </si>
  <si>
    <t>str Liniștii</t>
  </si>
  <si>
    <t>Str. Principală nr. 12</t>
  </si>
  <si>
    <t>str Gimnaziului nr 26</t>
  </si>
  <si>
    <t>str 9 Mai bl 8 sc C ap 56</t>
  </si>
  <si>
    <t>0730747198</t>
  </si>
  <si>
    <t>0735019673</t>
  </si>
  <si>
    <t>0729900250</t>
  </si>
  <si>
    <t>0762792369</t>
  </si>
  <si>
    <t>0726340348</t>
  </si>
  <si>
    <t>0764006760</t>
  </si>
  <si>
    <t>0735838678</t>
  </si>
  <si>
    <t>0725016726</t>
  </si>
  <si>
    <t>0722750179</t>
  </si>
  <si>
    <t>0720028335</t>
  </si>
  <si>
    <t>0746674056</t>
  </si>
  <si>
    <t>0763681012</t>
  </si>
  <si>
    <t>0730120502</t>
  </si>
  <si>
    <t>0735232551</t>
  </si>
  <si>
    <t>0726207711</t>
  </si>
  <si>
    <t>0722243430</t>
  </si>
  <si>
    <t>0727779887</t>
  </si>
  <si>
    <t>0723231977</t>
  </si>
  <si>
    <t>0722643031</t>
  </si>
  <si>
    <t>0720051712</t>
  </si>
  <si>
    <t>0766575305</t>
  </si>
  <si>
    <t>0724113680</t>
  </si>
  <si>
    <t>0727364016</t>
  </si>
  <si>
    <t>0720053050</t>
  </si>
  <si>
    <t>0762613221</t>
  </si>
  <si>
    <t>0724131737</t>
  </si>
  <si>
    <t>0729346803</t>
  </si>
  <si>
    <t>0726725787</t>
  </si>
  <si>
    <t>0728731560</t>
  </si>
  <si>
    <t>0726661657</t>
  </si>
  <si>
    <t>0729127060</t>
  </si>
  <si>
    <t>0721224143</t>
  </si>
  <si>
    <t>0756832630</t>
  </si>
  <si>
    <t>0722796100</t>
  </si>
  <si>
    <t>0740142695</t>
  </si>
  <si>
    <t>0744659364</t>
  </si>
  <si>
    <t>0723188315</t>
  </si>
  <si>
    <t>0723855804</t>
  </si>
  <si>
    <t>0726194168</t>
  </si>
  <si>
    <t>alesaanghel@yahoo.com</t>
  </si>
  <si>
    <t>alexiscostache@yahoo.com</t>
  </si>
  <si>
    <t>erculescuteodora@yahoo.com</t>
  </si>
  <si>
    <t>rmotocescu@yahoo.com</t>
  </si>
  <si>
    <t>vnohai@yahoo.com</t>
  </si>
  <si>
    <t>mihaita.state@yahoo.com</t>
  </si>
  <si>
    <t>luizastihi@yahoo.com</t>
  </si>
  <si>
    <t>ioanabarbu1501@yahoo.com</t>
  </si>
  <si>
    <t>iandaris@yahoo.com.uk</t>
  </si>
  <si>
    <t>andreimircea.mihalache@gmail.com</t>
  </si>
  <si>
    <t>deniscristianpetre@yahoo.com</t>
  </si>
  <si>
    <t>icefirefly_31@yahoo.com</t>
  </si>
  <si>
    <t>Budulan  Maria Adelina</t>
  </si>
  <si>
    <t>Petre Angelo Andi</t>
  </si>
  <si>
    <t>Gheorghe Cristina Ştefania</t>
  </si>
  <si>
    <t>Georgescu Luana Maria</t>
  </si>
  <si>
    <t>Popescu Robert  Gabriel</t>
  </si>
  <si>
    <t>Constantinescu Teodora Maria</t>
  </si>
  <si>
    <t>Zamfir Alin Petrisor</t>
  </si>
  <si>
    <t>Școala Gimnazială "Vasile Cârlova"</t>
  </si>
  <si>
    <t>Dorobanțu Marius</t>
  </si>
  <si>
    <t>Buzățoaie Lorena</t>
  </si>
  <si>
    <t>Chiricu Miruna</t>
  </si>
  <si>
    <t>Lițescu Alexandru</t>
  </si>
  <si>
    <t>Simionescu Mariana</t>
  </si>
  <si>
    <t>str. V. Florescu bl.23</t>
  </si>
  <si>
    <t>str. V. Florescu bl.24</t>
  </si>
  <si>
    <t>STR. V. Florescu bl. 19</t>
  </si>
  <si>
    <t>DOICEȘTI, Al.Sinaia 183</t>
  </si>
  <si>
    <t>str. C. brâncoveanu, bl.7B</t>
  </si>
  <si>
    <t>str. Gh. Pătrașcu, 12</t>
  </si>
  <si>
    <t>Pîrvulescu Bianca Mihaela</t>
  </si>
  <si>
    <t>Școala Gimnazială "Diaconu Coresi"</t>
  </si>
  <si>
    <t>Fieni</t>
  </si>
  <si>
    <t>0728 427 976</t>
  </si>
  <si>
    <t>Chitea Maria</t>
  </si>
  <si>
    <t>Bîrza Vlad Teodor</t>
  </si>
  <si>
    <t>Măntoiu Dragoș Ovidiu</t>
  </si>
  <si>
    <t>0723 176 487</t>
  </si>
  <si>
    <t>0727 275 003</t>
  </si>
  <si>
    <t>Oprea Constantin Adrian</t>
  </si>
  <si>
    <t>Școala Gimnazială Mănești-Ungureni</t>
  </si>
  <si>
    <t>Mănești</t>
  </si>
  <si>
    <t>Moroșan Bogdan</t>
  </si>
  <si>
    <t>Ciobanu Alexandru Marian</t>
  </si>
  <si>
    <t>Stanca Rareș Aurelian</t>
  </si>
  <si>
    <t xml:space="preserve">Colegiul Naţional "Vladimir Streinu” </t>
  </si>
  <si>
    <t>Găești</t>
  </si>
  <si>
    <t>Str.N.Balcescu,nr.19,Gaesti</t>
  </si>
  <si>
    <t>alexciobanu72@yahoo.com</t>
  </si>
  <si>
    <t>Bl.21,sc.A,apt.13,et.3,Gaesti</t>
  </si>
  <si>
    <t>rares.stanca@yahoo.co.uk</t>
  </si>
  <si>
    <t>Liceul Tehnologic "Aurel Rainu"</t>
  </si>
  <si>
    <t>dino_cool99@rocketmail.com</t>
  </si>
  <si>
    <t>str Dr.N. Ștefănescu, bl.A3, sc.D, ap.19, Fieni</t>
  </si>
  <si>
    <t>Secăreanu Gabriel</t>
  </si>
  <si>
    <t>Lăzărescu Sebastian Ioan</t>
  </si>
  <si>
    <t>Onea Cristian Mihail</t>
  </si>
  <si>
    <t>Constantinescu Vlad Mihai</t>
  </si>
  <si>
    <t>Gătej Sergiu Andrei</t>
  </si>
  <si>
    <t>Grancea Andrei George</t>
  </si>
  <si>
    <t>Preda Ștefania Maria</t>
  </si>
  <si>
    <t>Sîrbu Denisa Gabriela</t>
  </si>
  <si>
    <t>Voican Alexandru</t>
  </si>
  <si>
    <t>Dumitru Radu Andrei</t>
  </si>
  <si>
    <t>Adam Andreea Melisa</t>
  </si>
  <si>
    <t>Bratu Diana Mihaela</t>
  </si>
  <si>
    <t>Duță Gabriel</t>
  </si>
  <si>
    <t>Ghiorghe Tudor Dionis</t>
  </si>
  <si>
    <t>Simionescu Erica Maria</t>
  </si>
  <si>
    <t>Stoica Alexandra Andreea</t>
  </si>
  <si>
    <t>Grad Rareș Andrei</t>
  </si>
  <si>
    <t>Neagoe Gabriel Octavian</t>
  </si>
  <si>
    <t>Vasiloiu Tudor Florian</t>
  </si>
  <si>
    <t>Burlan Ana Maria</t>
  </si>
  <si>
    <t>Isac Maria Alexandra</t>
  </si>
  <si>
    <t>Bucur Călin Andrei</t>
  </si>
  <si>
    <t>Tone Alexandra Raluca</t>
  </si>
  <si>
    <t>Tudorache Vlad Ștefan</t>
  </si>
  <si>
    <t>Școala Gimnazială "I.Al. Brătescu-Voinești"</t>
  </si>
  <si>
    <t>STR.COCORILOR,NR.112,TGV</t>
  </si>
  <si>
    <t>STR.N.FILIPESCU,NR.60,TGV</t>
  </si>
  <si>
    <t>STR.CALEA IALOMIŢEI,BL.3A,AP.17,TGV</t>
  </si>
  <si>
    <t>BDUL.INDEPENDENŢEI,BL.12,SC.B,AP.34,TGV</t>
  </si>
  <si>
    <t>STR.MALULUI,NR.11,ŞOTÂNGA</t>
  </si>
  <si>
    <t>BDUL.UNIRII,BL.A10,SC.D,AP.15,TGV</t>
  </si>
  <si>
    <t>STR.ŞCOLII,NR.29,ULMI</t>
  </si>
  <si>
    <t>CALEA PLOIEŞTI,NR.117,TGV</t>
  </si>
  <si>
    <t>STR.10 MAI,BL.25,SC.C,AP.41,TGV</t>
  </si>
  <si>
    <t>STR.CPT.CONSTANTINESCU,NR.5,TGV</t>
  </si>
  <si>
    <t>STR.N.FILIPESCU,NR.46,TGV</t>
  </si>
  <si>
    <t>STR.BOERESCU ZAHARIA,BL.P1,AP.5,TGV</t>
  </si>
  <si>
    <t>STR.G.I.E.FLORESCU,BL.D14,SC.B,AP.7,TGV</t>
  </si>
  <si>
    <t>STR.PREOT GOGLEA,NR.162,TGV</t>
  </si>
  <si>
    <t>STR.CRÂNGULUI,NR.64,PRISEACA</t>
  </si>
  <si>
    <t>STR.PRINCIPALĂ,VIIŞOARA,ULMI</t>
  </si>
  <si>
    <t>STR.AVRAM IANCU,BL.23,SC.D,AP.76,TGV</t>
  </si>
  <si>
    <t>STR.VLAD ŢEPEŞ,BL.41,SC.E,AP.11,TGV</t>
  </si>
  <si>
    <t>STR.RADU DE LA AFUMAŢI,BL.09,SC.B,AP.9,TGV</t>
  </si>
  <si>
    <t>STR.D.OPRESCU,BL.21,AP.10,TGV</t>
  </si>
  <si>
    <t>STR.SÎRBILOR,NR.39,TGV</t>
  </si>
  <si>
    <t>STR.BOERESCU ZAHARIA,BL.K2,AP.8,TGV</t>
  </si>
  <si>
    <t>Frățilă Maria</t>
  </si>
  <si>
    <t>Șerb Victoria</t>
  </si>
  <si>
    <t>Popescu Iulia</t>
  </si>
  <si>
    <t>Popescu Aurelian</t>
  </si>
  <si>
    <t>Șișu Maria</t>
  </si>
  <si>
    <t>Savu Ioan Daniel</t>
  </si>
  <si>
    <t>Stan Bianca Mihaela</t>
  </si>
  <si>
    <t>Voicu Ștefania</t>
  </si>
  <si>
    <t>Chișulescu Mihai George</t>
  </si>
  <si>
    <t>Toma Petru Vlad</t>
  </si>
  <si>
    <t>Teleanu Florin</t>
  </si>
  <si>
    <t>Liceul Teoretic "I.L. Caragiale"</t>
  </si>
  <si>
    <t>Chișulescu Gabriel</t>
  </si>
  <si>
    <t>Școala Gimnazială "Matei Basarab"</t>
  </si>
  <si>
    <t>Bîrlan Marta Gabriela</t>
  </si>
  <si>
    <t>Antofie Bianca Gabriela</t>
  </si>
  <si>
    <t>Ghinea Mihail Alexandru</t>
  </si>
  <si>
    <t>Ionică Andreea Ștefania</t>
  </si>
  <si>
    <t>Mitrache Ionuț Bogdan</t>
  </si>
  <si>
    <t>Prunache Ioana Bianca</t>
  </si>
  <si>
    <t>Nică Robert Constantin</t>
  </si>
  <si>
    <t>Muşătescu Valeria</t>
  </si>
  <si>
    <t>Podaru Ion</t>
  </si>
  <si>
    <t>Ionescu Augustin Emanuel</t>
  </si>
  <si>
    <t>Slevoacă Ștefan Gabriel</t>
  </si>
  <si>
    <t>Vișan Anamaria</t>
  </si>
  <si>
    <t>Brînzoiu Ana Maria</t>
  </si>
  <si>
    <t>Pascu Tudor Andrei</t>
  </si>
  <si>
    <t>Manta Ștefania</t>
  </si>
  <si>
    <t>Petre Bianca</t>
  </si>
  <si>
    <t xml:space="preserve">Colegiul Naţional "Nicolae Titulescu” </t>
  </si>
  <si>
    <t>Pucioasa</t>
  </si>
  <si>
    <t>Pătrașcu Adelaida</t>
  </si>
  <si>
    <t>Niculin Marian</t>
  </si>
  <si>
    <t>Liceul Teoretic "Petru Cercel"</t>
  </si>
  <si>
    <t>Șerban Dănuț</t>
  </si>
  <si>
    <t>Durbacă Petru</t>
  </si>
  <si>
    <t>Trifu Răzvan</t>
  </si>
  <si>
    <t>Școala Gimnazială "Elena Donici Cantacuzino"</t>
  </si>
  <si>
    <t>Dumitru Laurențiu</t>
  </si>
  <si>
    <t>Ene Maria</t>
  </si>
  <si>
    <t>razvan.trifu@yahoo.com</t>
  </si>
  <si>
    <t>laur.dum99@gmail.com</t>
  </si>
  <si>
    <t>Liceul de Arte Bălașa Doamna</t>
  </si>
  <si>
    <t>Antonescu Carmen</t>
  </si>
  <si>
    <t>Dobrescu Denis</t>
  </si>
  <si>
    <t>Slevoacă Vlad</t>
  </si>
  <si>
    <t>Bulai Eusebiu</t>
  </si>
  <si>
    <t>Nichita Diana</t>
  </si>
  <si>
    <t>Enache Sebastian</t>
  </si>
  <si>
    <t>Str. Fantanilor  bloc 3B Pucioasa</t>
  </si>
  <si>
    <t>sergiu_dinu12@yahoo.com</t>
  </si>
  <si>
    <t>Ana Mihaela</t>
  </si>
  <si>
    <t>Str.Livezi Bl. D, ap.2 Pucioasa</t>
  </si>
  <si>
    <t>dobrescudennis@yahoo.com</t>
  </si>
  <si>
    <t>Str. Avram Iancu Bl.3 ap.18 Pucioasa</t>
  </si>
  <si>
    <t>vladslavy2000@yahoo.com</t>
  </si>
  <si>
    <t>str. Patrana nr.26 Pucioasa</t>
  </si>
  <si>
    <t>str. Croitoriei nr. 16 Branesti</t>
  </si>
  <si>
    <t>diana_nichita@cliknet.ro</t>
  </si>
  <si>
    <t>str. Avram Iancu Bl.2 ap.2 Pucioasa</t>
  </si>
  <si>
    <t>bastyyy2000@yahoo.com</t>
  </si>
  <si>
    <t>Cherciu Cristian</t>
  </si>
  <si>
    <t xml:space="preserve">Titu </t>
  </si>
  <si>
    <t>Cocan Maria</t>
  </si>
  <si>
    <t xml:space="preserve">Daia  Lucian Ioan </t>
  </si>
  <si>
    <t xml:space="preserve">Iordache Dalia Georgina </t>
  </si>
  <si>
    <t>Stan Eduard George</t>
  </si>
  <si>
    <t>Vânătoru Maria</t>
  </si>
  <si>
    <t>Școala Gimnazială "Pictor N. Grigorescu"</t>
  </si>
  <si>
    <t xml:space="preserve">Titu, str. N Balcescu, nr. 9 </t>
  </si>
  <si>
    <t>Voicu Ioana</t>
  </si>
  <si>
    <t>Titu, bl. C3 , sc B ap. 5, str. Stefan Stanga</t>
  </si>
  <si>
    <t>Titu, bl. 14, sc B,  ap. 13,str. I.C. Vissarion</t>
  </si>
  <si>
    <t>Titu, bl. A, sc A, str I.C. Vissarion</t>
  </si>
  <si>
    <t>Titu, bl. C3 , sc B, ap. 7 str. Stefan Stanga</t>
  </si>
  <si>
    <t>Titu, str. Principala, nr. 76</t>
  </si>
  <si>
    <t>Duță Amalia Elena</t>
  </si>
  <si>
    <t>Moruz Andreea</t>
  </si>
  <si>
    <t>Velicu Vlad</t>
  </si>
  <si>
    <t>Staicu Claudiu Gabriel</t>
  </si>
  <si>
    <t>Marinescu Antonella</t>
  </si>
  <si>
    <t>Rotaru Cristina Mihaela</t>
  </si>
  <si>
    <r>
      <t xml:space="preserve">Școala Gimnazială </t>
    </r>
    <r>
      <rPr>
        <sz val="10"/>
        <rFont val="Times New Roman"/>
        <family val="1"/>
      </rPr>
      <t>"</t>
    </r>
    <r>
      <rPr>
        <sz val="10"/>
        <rFont val="Calibri"/>
        <family val="2"/>
      </rPr>
      <t xml:space="preserve">Mihai Viteazul" </t>
    </r>
  </si>
  <si>
    <t>Calea Domneasca, nr 354</t>
  </si>
  <si>
    <t>0723 859 360</t>
  </si>
  <si>
    <t>: cornelia.moruz@unilever.com</t>
  </si>
  <si>
    <t>Dobre Ileana</t>
  </si>
  <si>
    <t>str. G-ral Matei Vladescu, bl.32, sc B, ap.21</t>
  </si>
  <si>
    <t>vladtgv@gmail.com</t>
  </si>
  <si>
    <t>str. Prof. Radu Gioglovan, bl 55, sc B, ap 80</t>
  </si>
  <si>
    <t>adinic2007@yahoo.com</t>
  </si>
  <si>
    <t>str. Avram Iancu, bl 36, sc A, ap 8</t>
  </si>
  <si>
    <t>maritonimari@yahoo.com</t>
  </si>
  <si>
    <t>str Ion Cioranescu, bl 5,sc C ap 58</t>
  </si>
  <si>
    <t>cristinarotaru32@yahoo.com</t>
  </si>
  <si>
    <t>Cristea Carmen</t>
  </si>
  <si>
    <t>Ivan Maria</t>
  </si>
  <si>
    <t>Nicolae Bianca</t>
  </si>
  <si>
    <t>Deaconu Laura</t>
  </si>
  <si>
    <r>
      <t xml:space="preserve">Școala Gimnazială </t>
    </r>
    <r>
      <rPr>
        <sz val="10"/>
        <rFont val="Times New Roman"/>
        <family val="1"/>
      </rPr>
      <t>"</t>
    </r>
    <r>
      <rPr>
        <sz val="10"/>
        <rFont val="Calibri"/>
        <family val="2"/>
      </rPr>
      <t>Șerban Cioculescu</t>
    </r>
    <r>
      <rPr>
        <sz val="10"/>
        <rFont val="Calibri"/>
        <family val="2"/>
      </rPr>
      <t xml:space="preserve">" </t>
    </r>
  </si>
  <si>
    <t>Culiţă Tiberiu</t>
  </si>
  <si>
    <t>Spînu Valentin</t>
  </si>
  <si>
    <t>Badea Alexandru</t>
  </si>
  <si>
    <t>Ciuciulete George Gabriel</t>
  </si>
  <si>
    <t>REZULTATELE LA OLIMPIADA DE FIZICĂ</t>
  </si>
  <si>
    <t>FAZA JUDEȚEANĂ - 15.02.2014</t>
  </si>
  <si>
    <t>Președinte executiv,</t>
  </si>
  <si>
    <t>prof. Dinu Gabriela</t>
  </si>
  <si>
    <t>Profesorul  pregatitor</t>
  </si>
  <si>
    <t>Rezultat final</t>
  </si>
  <si>
    <t>Procent din punctajul maxim</t>
  </si>
  <si>
    <t>Nu are puntajul minim stabilit</t>
  </si>
  <si>
    <t>Calificat</t>
  </si>
  <si>
    <r>
      <rPr>
        <sz val="10"/>
        <rFont val="Calibri"/>
        <family val="2"/>
      </rPr>
      <t xml:space="preserve">Școala Gimnazială  </t>
    </r>
    <r>
      <rPr>
        <sz val="10"/>
        <rFont val="Times New Roman"/>
        <family val="1"/>
      </rPr>
      <t>"</t>
    </r>
    <r>
      <rPr>
        <sz val="10"/>
        <rFont val="Calibri"/>
        <family val="2"/>
      </rPr>
      <t xml:space="preserve">Mihai Viteazul" </t>
    </r>
  </si>
  <si>
    <r>
      <rPr>
        <sz val="10"/>
        <rFont val="Calibri"/>
        <family val="2"/>
      </rPr>
      <t xml:space="preserve">Școala Gimnazială </t>
    </r>
    <r>
      <rPr>
        <sz val="10"/>
        <rFont val="Times New Roman"/>
        <family val="1"/>
      </rPr>
      <t>"</t>
    </r>
    <r>
      <rPr>
        <sz val="10"/>
        <rFont val="Calibri"/>
        <family val="2"/>
      </rPr>
      <t xml:space="preserve">Mihai Viteazul" </t>
    </r>
  </si>
  <si>
    <t>Calificat lot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</si>
</sst>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;[Red]0"/>
    <numFmt numFmtId="165" formatCode="0.00;[Red]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Calibri"/>
      <family val="2"/>
    </font>
    <font>
      <b/>
      <sz val="10"/>
      <name val="Cambria"/>
      <family val="1"/>
    </font>
    <font>
      <u val="single"/>
      <sz val="10"/>
      <color indexed="12"/>
      <name val="Calibri"/>
      <family val="2"/>
    </font>
    <font>
      <sz val="10"/>
      <name val="Times New Roman"/>
      <family val="1"/>
    </font>
    <font>
      <sz val="10"/>
      <color indexed="8"/>
      <name val="Segoe U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0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Border="1" applyAlignment="1" quotePrefix="1">
      <alignment horizontal="right" vertical="center"/>
    </xf>
    <xf numFmtId="1" fontId="5" fillId="0" borderId="0" xfId="0" applyNumberFormat="1" applyFont="1" applyBorder="1" applyAlignment="1">
      <alignment horizontal="right" vertical="center" wrapText="1"/>
    </xf>
    <xf numFmtId="1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 wrapText="1"/>
    </xf>
    <xf numFmtId="1" fontId="5" fillId="0" borderId="0" xfId="0" applyNumberFormat="1" applyFont="1" applyBorder="1" applyAlignment="1">
      <alignment horizontal="right" vertical="center" readingOrder="1"/>
    </xf>
    <xf numFmtId="1" fontId="5" fillId="0" borderId="0" xfId="0" applyNumberFormat="1" applyFont="1" applyBorder="1" applyAlignment="1">
      <alignment horizontal="right" vertical="center"/>
    </xf>
    <xf numFmtId="1" fontId="51" fillId="0" borderId="0" xfId="0" applyNumberFormat="1" applyFont="1" applyFill="1" applyBorder="1" applyAlignment="1">
      <alignment horizontal="right" vertical="center"/>
    </xf>
    <xf numFmtId="1" fontId="5" fillId="33" borderId="0" xfId="0" applyNumberFormat="1" applyFont="1" applyFill="1" applyBorder="1" applyAlignment="1">
      <alignment horizontal="right" vertical="center" wrapText="1"/>
    </xf>
    <xf numFmtId="1" fontId="51" fillId="0" borderId="0" xfId="0" applyNumberFormat="1" applyFont="1" applyBorder="1" applyAlignment="1">
      <alignment horizontal="right" vertical="center"/>
    </xf>
    <xf numFmtId="1" fontId="4" fillId="33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 wrapText="1"/>
    </xf>
    <xf numFmtId="1" fontId="51" fillId="0" borderId="0" xfId="0" applyNumberFormat="1" applyFont="1" applyBorder="1" applyAlignment="1">
      <alignment horizontal="right" vertical="center" wrapText="1"/>
    </xf>
    <xf numFmtId="1" fontId="4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" fontId="5" fillId="33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" fontId="5" fillId="34" borderId="0" xfId="0" applyNumberFormat="1" applyFont="1" applyFill="1" applyBorder="1" applyAlignment="1">
      <alignment horizontal="right" vertical="center"/>
    </xf>
    <xf numFmtId="1" fontId="4" fillId="0" borderId="0" xfId="57" applyNumberFormat="1" applyFont="1" applyFill="1" applyBorder="1" applyAlignment="1">
      <alignment horizontal="right" vertical="center"/>
      <protection/>
    </xf>
    <xf numFmtId="1" fontId="5" fillId="0" borderId="0" xfId="0" applyNumberFormat="1" applyFont="1" applyBorder="1" applyAlignment="1">
      <alignment horizontal="right" vertical="center" wrapText="1" readingOrder="1"/>
    </xf>
    <xf numFmtId="49" fontId="4" fillId="0" borderId="0" xfId="0" applyNumberFormat="1" applyFont="1" applyBorder="1" applyAlignment="1">
      <alignment horizontal="right" vertical="center"/>
    </xf>
    <xf numFmtId="49" fontId="51" fillId="0" borderId="0" xfId="0" applyNumberFormat="1" applyFont="1" applyBorder="1" applyAlignment="1">
      <alignment horizontal="right" vertical="center" wrapText="1"/>
    </xf>
    <xf numFmtId="1" fontId="4" fillId="34" borderId="0" xfId="0" applyNumberFormat="1" applyFont="1" applyFill="1" applyBorder="1" applyAlignment="1">
      <alignment horizontal="right" vertical="center"/>
    </xf>
    <xf numFmtId="0" fontId="5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5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/>
    </xf>
    <xf numFmtId="165" fontId="51" fillId="0" borderId="10" xfId="0" applyNumberFormat="1" applyFont="1" applyBorder="1" applyAlignment="1">
      <alignment horizontal="center"/>
    </xf>
    <xf numFmtId="1" fontId="5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 quotePrefix="1">
      <alignment horizontal="right" vertical="center"/>
    </xf>
    <xf numFmtId="0" fontId="53" fillId="0" borderId="10" xfId="52" applyFont="1" applyBorder="1" applyAlignment="1" applyProtection="1">
      <alignment/>
      <protection/>
    </xf>
    <xf numFmtId="0" fontId="51" fillId="0" borderId="10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/>
    </xf>
    <xf numFmtId="164" fontId="51" fillId="0" borderId="10" xfId="0" applyNumberFormat="1" applyFont="1" applyBorder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165" fontId="51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3" fillId="0" borderId="10" xfId="52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right" vertical="center"/>
    </xf>
    <xf numFmtId="0" fontId="3" fillId="0" borderId="10" xfId="52" applyFont="1" applyBorder="1" applyAlignment="1" applyProtection="1">
      <alignment/>
      <protection/>
    </xf>
    <xf numFmtId="49" fontId="51" fillId="0" borderId="10" xfId="0" applyNumberFormat="1" applyFont="1" applyBorder="1" applyAlignment="1">
      <alignment/>
    </xf>
    <xf numFmtId="0" fontId="9" fillId="0" borderId="10" xfId="52" applyFont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right" vertical="center"/>
    </xf>
    <xf numFmtId="1" fontId="5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1" fontId="5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right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65" fontId="0" fillId="0" borderId="10" xfId="0" applyNumberFormat="1" applyBorder="1" applyAlignment="1">
      <alignment horizontal="center"/>
    </xf>
    <xf numFmtId="1" fontId="4" fillId="0" borderId="10" xfId="0" applyNumberFormat="1" applyFont="1" applyFill="1" applyBorder="1" applyAlignment="1">
      <alignment horizontal="right" vertical="center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right" vertical="center"/>
    </xf>
    <xf numFmtId="10" fontId="51" fillId="0" borderId="10" xfId="0" applyNumberFormat="1" applyFont="1" applyBorder="1" applyAlignment="1">
      <alignment horizontal="center"/>
    </xf>
    <xf numFmtId="1" fontId="51" fillId="0" borderId="13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1" fontId="51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horizontal="left" vertical="center"/>
    </xf>
    <xf numFmtId="0" fontId="51" fillId="0" borderId="15" xfId="0" applyFont="1" applyFill="1" applyBorder="1" applyAlignment="1">
      <alignment horizontal="left" vertical="center"/>
    </xf>
    <xf numFmtId="0" fontId="51" fillId="0" borderId="15" xfId="0" applyFont="1" applyBorder="1" applyAlignment="1">
      <alignment/>
    </xf>
    <xf numFmtId="165" fontId="51" fillId="0" borderId="15" xfId="0" applyNumberFormat="1" applyFont="1" applyBorder="1" applyAlignment="1">
      <alignment horizontal="center"/>
    </xf>
    <xf numFmtId="1" fontId="5" fillId="0" borderId="15" xfId="0" applyNumberFormat="1" applyFont="1" applyFill="1" applyBorder="1" applyAlignment="1">
      <alignment horizontal="right" vertical="center"/>
    </xf>
    <xf numFmtId="10" fontId="51" fillId="0" borderId="15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left" vertical="center"/>
    </xf>
    <xf numFmtId="1" fontId="8" fillId="0" borderId="17" xfId="0" applyNumberFormat="1" applyFont="1" applyBorder="1" applyAlignment="1">
      <alignment horizontal="center" vertical="center"/>
    </xf>
    <xf numFmtId="1" fontId="51" fillId="0" borderId="18" xfId="0" applyNumberFormat="1" applyFont="1" applyBorder="1" applyAlignment="1">
      <alignment horizontal="center" vertical="center"/>
    </xf>
    <xf numFmtId="0" fontId="51" fillId="0" borderId="12" xfId="0" applyFont="1" applyFill="1" applyBorder="1" applyAlignment="1">
      <alignment horizontal="left" vertical="center"/>
    </xf>
    <xf numFmtId="0" fontId="51" fillId="0" borderId="12" xfId="0" applyFont="1" applyBorder="1" applyAlignment="1">
      <alignment/>
    </xf>
    <xf numFmtId="165" fontId="51" fillId="0" borderId="12" xfId="0" applyNumberFormat="1" applyFont="1" applyBorder="1" applyAlignment="1">
      <alignment horizontal="center"/>
    </xf>
    <xf numFmtId="10" fontId="51" fillId="0" borderId="12" xfId="0" applyNumberFormat="1" applyFont="1" applyBorder="1" applyAlignment="1">
      <alignment horizontal="center"/>
    </xf>
    <xf numFmtId="1" fontId="51" fillId="0" borderId="19" xfId="0" applyNumberFormat="1" applyFont="1" applyBorder="1" applyAlignment="1">
      <alignment horizontal="center" vertical="center"/>
    </xf>
    <xf numFmtId="0" fontId="51" fillId="0" borderId="20" xfId="0" applyFont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left" vertical="center"/>
    </xf>
    <xf numFmtId="0" fontId="51" fillId="0" borderId="20" xfId="0" applyFont="1" applyBorder="1" applyAlignment="1">
      <alignment/>
    </xf>
    <xf numFmtId="165" fontId="51" fillId="0" borderId="20" xfId="0" applyNumberFormat="1" applyFont="1" applyBorder="1" applyAlignment="1">
      <alignment horizontal="center"/>
    </xf>
    <xf numFmtId="1" fontId="51" fillId="0" borderId="20" xfId="0" applyNumberFormat="1" applyFont="1" applyBorder="1" applyAlignment="1">
      <alignment horizontal="center"/>
    </xf>
    <xf numFmtId="0" fontId="51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64" fontId="51" fillId="0" borderId="15" xfId="0" applyNumberFormat="1" applyFont="1" applyBorder="1" applyAlignment="1">
      <alignment/>
    </xf>
    <xf numFmtId="0" fontId="4" fillId="0" borderId="20" xfId="0" applyFont="1" applyBorder="1" applyAlignment="1">
      <alignment horizontal="left" vertical="center"/>
    </xf>
    <xf numFmtId="0" fontId="51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right" vertical="center" wrapText="1"/>
    </xf>
    <xf numFmtId="0" fontId="51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" fontId="4" fillId="0" borderId="15" xfId="0" applyNumberFormat="1" applyFont="1" applyBorder="1" applyAlignment="1">
      <alignment horizontal="right" vertical="center"/>
    </xf>
    <xf numFmtId="0" fontId="53" fillId="0" borderId="15" xfId="52" applyFont="1" applyBorder="1" applyAlignment="1">
      <alignment/>
    </xf>
    <xf numFmtId="0" fontId="51" fillId="0" borderId="12" xfId="0" applyFont="1" applyBorder="1" applyAlignment="1">
      <alignment horizontal="left" vertical="center"/>
    </xf>
    <xf numFmtId="1" fontId="51" fillId="0" borderId="12" xfId="0" applyNumberFormat="1" applyFont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right" vertical="center" wrapText="1"/>
    </xf>
    <xf numFmtId="0" fontId="51" fillId="0" borderId="15" xfId="0" applyFont="1" applyFill="1" applyBorder="1" applyAlignment="1">
      <alignment horizontal="center" vertical="center"/>
    </xf>
    <xf numFmtId="0" fontId="53" fillId="0" borderId="15" xfId="52" applyFont="1" applyBorder="1" applyAlignment="1" applyProtection="1">
      <alignment/>
      <protection/>
    </xf>
    <xf numFmtId="0" fontId="4" fillId="0" borderId="15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49" fontId="51" fillId="0" borderId="12" xfId="0" applyNumberFormat="1" applyFont="1" applyBorder="1" applyAlignment="1">
      <alignment/>
    </xf>
    <xf numFmtId="0" fontId="9" fillId="0" borderId="12" xfId="52" applyFont="1" applyBorder="1" applyAlignment="1" applyProtection="1">
      <alignment/>
      <protection/>
    </xf>
    <xf numFmtId="0" fontId="48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" fontId="51" fillId="0" borderId="15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10" fontId="51" fillId="0" borderId="25" xfId="0" applyNumberFormat="1" applyFont="1" applyBorder="1" applyAlignment="1">
      <alignment horizontal="center"/>
    </xf>
    <xf numFmtId="10" fontId="51" fillId="0" borderId="26" xfId="0" applyNumberFormat="1" applyFont="1" applyBorder="1" applyAlignment="1">
      <alignment horizontal="center"/>
    </xf>
    <xf numFmtId="10" fontId="51" fillId="0" borderId="27" xfId="0" applyNumberFormat="1" applyFont="1" applyBorder="1" applyAlignment="1">
      <alignment horizontal="center"/>
    </xf>
    <xf numFmtId="10" fontId="51" fillId="0" borderId="2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Border="1" applyAlignment="1">
      <alignment/>
    </xf>
    <xf numFmtId="165" fontId="4" fillId="0" borderId="20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14" fillId="0" borderId="10" xfId="52" applyFont="1" applyBorder="1" applyAlignment="1" applyProtection="1">
      <alignment/>
      <protection/>
    </xf>
    <xf numFmtId="165" fontId="4" fillId="0" borderId="10" xfId="0" applyNumberFormat="1" applyFont="1" applyFill="1" applyBorder="1" applyAlignment="1">
      <alignment horizontal="center" vertical="center"/>
    </xf>
    <xf numFmtId="0" fontId="14" fillId="0" borderId="10" xfId="52" applyFont="1" applyBorder="1" applyAlignment="1">
      <alignment/>
    </xf>
    <xf numFmtId="1" fontId="4" fillId="0" borderId="14" xfId="0" applyNumberFormat="1" applyFont="1" applyBorder="1" applyAlignment="1">
      <alignment horizontal="center" vertical="center"/>
    </xf>
    <xf numFmtId="1" fontId="51" fillId="0" borderId="12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/>
    </xf>
    <xf numFmtId="10" fontId="4" fillId="0" borderId="20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0" xfId="0" applyFont="1" applyBorder="1" applyAlignment="1">
      <alignment/>
    </xf>
    <xf numFmtId="165" fontId="4" fillId="0" borderId="30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10" fontId="4" fillId="0" borderId="3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Border="1" applyAlignment="1">
      <alignment/>
    </xf>
    <xf numFmtId="165" fontId="4" fillId="0" borderId="15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0" fontId="4" fillId="0" borderId="15" xfId="0" applyNumberFormat="1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15" fillId="0" borderId="36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Border="1" applyAlignment="1">
      <alignment/>
    </xf>
    <xf numFmtId="165" fontId="4" fillId="0" borderId="17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0" fontId="4" fillId="0" borderId="17" xfId="0" applyNumberFormat="1" applyFont="1" applyBorder="1" applyAlignment="1">
      <alignment horizontal="center"/>
    </xf>
    <xf numFmtId="1" fontId="4" fillId="0" borderId="37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8" xfId="0" applyFont="1" applyBorder="1" applyAlignment="1">
      <alignment/>
    </xf>
    <xf numFmtId="165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/>
    </xf>
    <xf numFmtId="0" fontId="14" fillId="0" borderId="38" xfId="52" applyFont="1" applyBorder="1" applyAlignment="1" applyProtection="1">
      <alignment/>
      <protection/>
    </xf>
    <xf numFmtId="10" fontId="4" fillId="0" borderId="38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date_elevi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64</xdr:row>
      <xdr:rowOff>0</xdr:rowOff>
    </xdr:from>
    <xdr:ext cx="9525" cy="19050"/>
    <xdr:sp>
      <xdr:nvSpPr>
        <xdr:cNvPr id="1" name="AutoShape 3" descr="mail?cmd=cookie"/>
        <xdr:cNvSpPr>
          <a:spLocks noChangeAspect="1"/>
        </xdr:cNvSpPr>
      </xdr:nvSpPr>
      <xdr:spPr>
        <a:xfrm>
          <a:off x="2076450" y="126111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78</xdr:row>
      <xdr:rowOff>0</xdr:rowOff>
    </xdr:from>
    <xdr:ext cx="9525" cy="19050"/>
    <xdr:sp>
      <xdr:nvSpPr>
        <xdr:cNvPr id="1" name="AutoShape 3" descr="mail?cmd=cookie"/>
        <xdr:cNvSpPr>
          <a:spLocks noChangeAspect="1"/>
        </xdr:cNvSpPr>
      </xdr:nvSpPr>
      <xdr:spPr>
        <a:xfrm>
          <a:off x="2076450" y="15478125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23</xdr:row>
      <xdr:rowOff>0</xdr:rowOff>
    </xdr:from>
    <xdr:ext cx="9525" cy="9525"/>
    <xdr:sp>
      <xdr:nvSpPr>
        <xdr:cNvPr id="1" name="AutoShape 3" descr="mail?cmd=cookie"/>
        <xdr:cNvSpPr>
          <a:spLocks noChangeAspect="1"/>
        </xdr:cNvSpPr>
      </xdr:nvSpPr>
      <xdr:spPr>
        <a:xfrm>
          <a:off x="2076450" y="48577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runadinescu@yahoo.com" TargetMode="External" /><Relationship Id="rId2" Type="http://schemas.openxmlformats.org/officeDocument/2006/relationships/hyperlink" Target="mailto:gabrielacanuta@yahoo.com" TargetMode="External" /><Relationship Id="rId3" Type="http://schemas.openxmlformats.org/officeDocument/2006/relationships/hyperlink" Target="mailto:crinadionisie@yahoo.com" TargetMode="External" /><Relationship Id="rId4" Type="http://schemas.openxmlformats.org/officeDocument/2006/relationships/hyperlink" Target="mailto:cristinarotaru32@yahoo.com" TargetMode="External" /><Relationship Id="rId5" Type="http://schemas.openxmlformats.org/officeDocument/2006/relationships/hyperlink" Target="mailto:maritonimari@yahoo.com" TargetMode="External" /><Relationship Id="rId6" Type="http://schemas.openxmlformats.org/officeDocument/2006/relationships/hyperlink" Target="mailto:adinic2007@yahoo.com" TargetMode="External" /><Relationship Id="rId7" Type="http://schemas.openxmlformats.org/officeDocument/2006/relationships/hyperlink" Target="mailto:vladtgv@gmail.com" TargetMode="External" /><Relationship Id="rId8" Type="http://schemas.openxmlformats.org/officeDocument/2006/relationships/hyperlink" Target="mailto:cornelia.moruz@unilever.com" TargetMode="External" /><Relationship Id="rId9" Type="http://schemas.openxmlformats.org/officeDocument/2006/relationships/hyperlink" Target="mailto:bastyyy2000@yahoo.com" TargetMode="External" /><Relationship Id="rId10" Type="http://schemas.openxmlformats.org/officeDocument/2006/relationships/hyperlink" Target="mailto:diana_nichita@cliknet.ro" TargetMode="External" /><Relationship Id="rId11" Type="http://schemas.openxmlformats.org/officeDocument/2006/relationships/hyperlink" Target="mailto:vladslavy2000@yahoo.com" TargetMode="External" /><Relationship Id="rId12" Type="http://schemas.openxmlformats.org/officeDocument/2006/relationships/hyperlink" Target="mailto:dobrescudennis@yahoo.com" TargetMode="External" /><Relationship Id="rId13" Type="http://schemas.openxmlformats.org/officeDocument/2006/relationships/hyperlink" Target="mailto:sergiu_dinu12@yahoo.com" TargetMode="External" /><Relationship Id="rId14" Type="http://schemas.openxmlformats.org/officeDocument/2006/relationships/hyperlink" Target="mailto:dino_cool99@rocketmail.com" TargetMode="External" /><Relationship Id="rId15" Type="http://schemas.openxmlformats.org/officeDocument/2006/relationships/hyperlink" Target="mailto:rares.stanca@yahoo.co.uk" TargetMode="External" /><Relationship Id="rId16" Type="http://schemas.openxmlformats.org/officeDocument/2006/relationships/hyperlink" Target="mailto:alexciobanu72@yahoo.com" TargetMode="External" /><Relationship Id="rId17" Type="http://schemas.openxmlformats.org/officeDocument/2006/relationships/hyperlink" Target="mailto:radu_ndlcu@yahoo.com" TargetMode="External" /><Relationship Id="rId18" Type="http://schemas.openxmlformats.org/officeDocument/2006/relationships/hyperlink" Target="mailto:agafiteiaurelian@yahoo.com" TargetMode="External" /><Relationship Id="rId19" Type="http://schemas.openxmlformats.org/officeDocument/2006/relationships/hyperlink" Target="mailto:mihneaionut_neg@yahoo.com" TargetMode="External" /><Relationship Id="rId20" Type="http://schemas.openxmlformats.org/officeDocument/2006/relationships/hyperlink" Target="mailto:raresstef@yahoo.com" TargetMode="External" /><Relationship Id="rId21" Type="http://schemas.openxmlformats.org/officeDocument/2006/relationships/hyperlink" Target="mailto:serban_toma@yahoo.com" TargetMode="External" /><Relationship Id="rId22" Type="http://schemas.openxmlformats.org/officeDocument/2006/relationships/hyperlink" Target="mailto:ronaldofotbal10@yahoo.com" TargetMode="External" /><Relationship Id="rId23" Type="http://schemas.openxmlformats.org/officeDocument/2006/relationships/hyperlink" Target="mailto:octaww@gmail.com" TargetMode="External" /><Relationship Id="rId24" Type="http://schemas.openxmlformats.org/officeDocument/2006/relationships/hyperlink" Target="mailto:nikpanait@yahoo.com" TargetMode="External" /><Relationship Id="rId25" Type="http://schemas.openxmlformats.org/officeDocument/2006/relationships/hyperlink" Target="mailto:srbsmn@yahoo.com" TargetMode="External" /><Relationship Id="rId26" Type="http://schemas.openxmlformats.org/officeDocument/2006/relationships/hyperlink" Target="mailto:inderandutu@gmail.com" TargetMode="External" /><Relationship Id="rId27" Type="http://schemas.openxmlformats.org/officeDocument/2006/relationships/drawing" Target="../drawings/drawing1.xml" /><Relationship Id="rId2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runadinescu@yahoo.com" TargetMode="External" /><Relationship Id="rId2" Type="http://schemas.openxmlformats.org/officeDocument/2006/relationships/hyperlink" Target="mailto:gabrielacanuta@yahoo.com" TargetMode="External" /><Relationship Id="rId3" Type="http://schemas.openxmlformats.org/officeDocument/2006/relationships/hyperlink" Target="mailto:crinadionisie@yahoo.com" TargetMode="External" /><Relationship Id="rId4" Type="http://schemas.openxmlformats.org/officeDocument/2006/relationships/hyperlink" Target="mailto:cristinarotaru32@yahoo.com" TargetMode="External" /><Relationship Id="rId5" Type="http://schemas.openxmlformats.org/officeDocument/2006/relationships/hyperlink" Target="mailto:maritonimari@yahoo.com" TargetMode="External" /><Relationship Id="rId6" Type="http://schemas.openxmlformats.org/officeDocument/2006/relationships/hyperlink" Target="mailto:adinic2007@yahoo.com" TargetMode="External" /><Relationship Id="rId7" Type="http://schemas.openxmlformats.org/officeDocument/2006/relationships/hyperlink" Target="mailto:vladtgv@gmail.com" TargetMode="External" /><Relationship Id="rId8" Type="http://schemas.openxmlformats.org/officeDocument/2006/relationships/hyperlink" Target="mailto:cornelia.moruz@unilever.com" TargetMode="External" /><Relationship Id="rId9" Type="http://schemas.openxmlformats.org/officeDocument/2006/relationships/hyperlink" Target="mailto:bastyyy2000@yahoo.com" TargetMode="External" /><Relationship Id="rId10" Type="http://schemas.openxmlformats.org/officeDocument/2006/relationships/hyperlink" Target="mailto:diana_nichita@cliknet.ro" TargetMode="External" /><Relationship Id="rId11" Type="http://schemas.openxmlformats.org/officeDocument/2006/relationships/hyperlink" Target="mailto:vladslavy2000@yahoo.com" TargetMode="External" /><Relationship Id="rId12" Type="http://schemas.openxmlformats.org/officeDocument/2006/relationships/hyperlink" Target="mailto:dobrescudennis@yahoo.com" TargetMode="External" /><Relationship Id="rId13" Type="http://schemas.openxmlformats.org/officeDocument/2006/relationships/hyperlink" Target="mailto:sergiu_dinu12@yahoo.com" TargetMode="External" /><Relationship Id="rId14" Type="http://schemas.openxmlformats.org/officeDocument/2006/relationships/hyperlink" Target="mailto:dino_cool99@rocketmail.com" TargetMode="External" /><Relationship Id="rId15" Type="http://schemas.openxmlformats.org/officeDocument/2006/relationships/hyperlink" Target="mailto:rares.stanca@yahoo.co.uk" TargetMode="External" /><Relationship Id="rId16" Type="http://schemas.openxmlformats.org/officeDocument/2006/relationships/hyperlink" Target="mailto:alexciobanu72@yahoo.com" TargetMode="External" /><Relationship Id="rId17" Type="http://schemas.openxmlformats.org/officeDocument/2006/relationships/hyperlink" Target="mailto:radu_ndlcu@yahoo.com" TargetMode="External" /><Relationship Id="rId18" Type="http://schemas.openxmlformats.org/officeDocument/2006/relationships/hyperlink" Target="mailto:agafiteiaurelian@yahoo.com" TargetMode="External" /><Relationship Id="rId19" Type="http://schemas.openxmlformats.org/officeDocument/2006/relationships/hyperlink" Target="mailto:mihneaionut_neg@yahoo.com" TargetMode="External" /><Relationship Id="rId20" Type="http://schemas.openxmlformats.org/officeDocument/2006/relationships/hyperlink" Target="mailto:raresstef@yahoo.com" TargetMode="External" /><Relationship Id="rId21" Type="http://schemas.openxmlformats.org/officeDocument/2006/relationships/hyperlink" Target="mailto:serban_toma@yahoo.com" TargetMode="External" /><Relationship Id="rId22" Type="http://schemas.openxmlformats.org/officeDocument/2006/relationships/hyperlink" Target="mailto:ronaldofotbal10@yahoo.com" TargetMode="External" /><Relationship Id="rId23" Type="http://schemas.openxmlformats.org/officeDocument/2006/relationships/hyperlink" Target="mailto:octaww@gmail.com" TargetMode="External" /><Relationship Id="rId24" Type="http://schemas.openxmlformats.org/officeDocument/2006/relationships/hyperlink" Target="mailto:nikpanait@yahoo.com" TargetMode="External" /><Relationship Id="rId25" Type="http://schemas.openxmlformats.org/officeDocument/2006/relationships/hyperlink" Target="mailto:srbsmn@yahoo.com" TargetMode="External" /><Relationship Id="rId26" Type="http://schemas.openxmlformats.org/officeDocument/2006/relationships/hyperlink" Target="mailto:inderandutu@gmail.com" TargetMode="External" /><Relationship Id="rId27" Type="http://schemas.openxmlformats.org/officeDocument/2006/relationships/drawing" Target="../drawings/drawing2.xml" /><Relationship Id="rId2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rinadionisie@yahoo.com" TargetMode="External" /><Relationship Id="rId2" Type="http://schemas.openxmlformats.org/officeDocument/2006/relationships/hyperlink" Target="mailto:sergiu_dinu12@yahoo.com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5"/>
  <sheetViews>
    <sheetView tabSelected="1" zoomScale="110" zoomScaleNormal="110" zoomScalePageLayoutView="0" workbookViewId="0" topLeftCell="A22">
      <selection activeCell="V7" sqref="V7"/>
    </sheetView>
  </sheetViews>
  <sheetFormatPr defaultColWidth="9.140625" defaultRowHeight="15"/>
  <cols>
    <col min="1" max="1" width="5.8515625" style="35" customWidth="1"/>
    <col min="2" max="2" width="25.28125" style="0" customWidth="1"/>
    <col min="3" max="3" width="5.7109375" style="29" customWidth="1"/>
    <col min="4" max="4" width="38.57421875" style="0" customWidth="1"/>
    <col min="5" max="5" width="12.8515625" style="0" customWidth="1"/>
    <col min="6" max="6" width="12.28125" style="0" hidden="1" customWidth="1"/>
    <col min="7" max="7" width="23.57421875" style="0" customWidth="1"/>
    <col min="8" max="11" width="9.140625" style="1" customWidth="1"/>
    <col min="12" max="12" width="15.57421875" style="3" hidden="1" customWidth="1"/>
    <col min="13" max="13" width="38.421875" style="0" hidden="1" customWidth="1"/>
    <col min="14" max="14" width="15.7109375" style="0" hidden="1" customWidth="1"/>
    <col min="15" max="15" width="27.57421875" style="0" hidden="1" customWidth="1"/>
    <col min="16" max="16" width="13.7109375" style="0" customWidth="1"/>
    <col min="17" max="17" width="14.00390625" style="0" customWidth="1"/>
  </cols>
  <sheetData>
    <row r="1" spans="2:3" ht="15">
      <c r="B1" s="34"/>
      <c r="C1" s="33"/>
    </row>
    <row r="2" spans="2:3" ht="15">
      <c r="B2" s="34"/>
      <c r="C2" s="33"/>
    </row>
    <row r="3" spans="2:3" ht="18.75">
      <c r="B3" s="28" t="s">
        <v>489</v>
      </c>
      <c r="C3" s="31"/>
    </row>
    <row r="4" spans="2:3" ht="18.75">
      <c r="B4" s="28" t="s">
        <v>490</v>
      </c>
      <c r="C4" s="30"/>
    </row>
    <row r="5" ht="15">
      <c r="C5" s="33"/>
    </row>
    <row r="6" ht="15.75" thickBot="1">
      <c r="C6" s="33"/>
    </row>
    <row r="7" spans="1:17" s="1" customFormat="1" ht="39" thickBot="1">
      <c r="A7" s="103" t="s">
        <v>1</v>
      </c>
      <c r="B7" s="104" t="s">
        <v>9</v>
      </c>
      <c r="C7" s="104" t="s">
        <v>2</v>
      </c>
      <c r="D7" s="104" t="s">
        <v>3</v>
      </c>
      <c r="E7" s="104" t="s">
        <v>4</v>
      </c>
      <c r="F7" s="104" t="s">
        <v>0</v>
      </c>
      <c r="G7" s="104" t="s">
        <v>493</v>
      </c>
      <c r="H7" s="105" t="s">
        <v>10</v>
      </c>
      <c r="I7" s="105" t="s">
        <v>11</v>
      </c>
      <c r="J7" s="105" t="s">
        <v>12</v>
      </c>
      <c r="K7" s="105" t="s">
        <v>13</v>
      </c>
      <c r="L7" s="106" t="s">
        <v>5</v>
      </c>
      <c r="M7" s="104" t="s">
        <v>6</v>
      </c>
      <c r="N7" s="107" t="s">
        <v>7</v>
      </c>
      <c r="O7" s="104" t="s">
        <v>8</v>
      </c>
      <c r="P7" s="147" t="s">
        <v>495</v>
      </c>
      <c r="Q7" s="143" t="s">
        <v>494</v>
      </c>
    </row>
    <row r="8" spans="1:17" ht="15">
      <c r="A8" s="113">
        <v>1</v>
      </c>
      <c r="B8" s="114" t="s">
        <v>55</v>
      </c>
      <c r="C8" s="115" t="s">
        <v>21</v>
      </c>
      <c r="D8" s="114" t="s">
        <v>25</v>
      </c>
      <c r="E8" s="116" t="s">
        <v>73</v>
      </c>
      <c r="F8" s="117" t="s">
        <v>15</v>
      </c>
      <c r="G8" s="114" t="s">
        <v>16</v>
      </c>
      <c r="H8" s="118">
        <v>8.5</v>
      </c>
      <c r="I8" s="118">
        <v>6.25</v>
      </c>
      <c r="J8" s="118">
        <v>10</v>
      </c>
      <c r="K8" s="118">
        <f aca="true" t="shared" si="0" ref="K8:K39">SUM(H8,I8,J8)</f>
        <v>24.75</v>
      </c>
      <c r="L8" s="119" t="s">
        <v>188</v>
      </c>
      <c r="M8" s="117" t="s">
        <v>227</v>
      </c>
      <c r="N8" s="117" t="s">
        <v>264</v>
      </c>
      <c r="O8" s="117"/>
      <c r="P8" s="148">
        <v>1</v>
      </c>
      <c r="Q8" s="195" t="s">
        <v>500</v>
      </c>
    </row>
    <row r="9" spans="1:17" ht="15">
      <c r="A9" s="92">
        <v>2</v>
      </c>
      <c r="B9" s="38" t="s">
        <v>56</v>
      </c>
      <c r="C9" s="39" t="s">
        <v>21</v>
      </c>
      <c r="D9" s="38" t="s">
        <v>25</v>
      </c>
      <c r="E9" s="40" t="s">
        <v>73</v>
      </c>
      <c r="F9" s="41" t="s">
        <v>15</v>
      </c>
      <c r="G9" s="38" t="s">
        <v>16</v>
      </c>
      <c r="H9" s="42">
        <v>6</v>
      </c>
      <c r="I9" s="42">
        <v>4.5</v>
      </c>
      <c r="J9" s="42">
        <v>5.5</v>
      </c>
      <c r="K9" s="42">
        <f t="shared" si="0"/>
        <v>16</v>
      </c>
      <c r="L9" s="43" t="s">
        <v>189</v>
      </c>
      <c r="M9" s="41" t="s">
        <v>228</v>
      </c>
      <c r="N9" s="41" t="s">
        <v>265</v>
      </c>
      <c r="O9" s="41"/>
      <c r="P9" s="149">
        <v>0.6464646464646465</v>
      </c>
      <c r="Q9" s="144"/>
    </row>
    <row r="10" spans="1:17" ht="15">
      <c r="A10" s="92">
        <v>3</v>
      </c>
      <c r="B10" s="38" t="s">
        <v>58</v>
      </c>
      <c r="C10" s="39" t="s">
        <v>21</v>
      </c>
      <c r="D10" s="38" t="s">
        <v>25</v>
      </c>
      <c r="E10" s="40" t="s">
        <v>73</v>
      </c>
      <c r="F10" s="41" t="s">
        <v>15</v>
      </c>
      <c r="G10" s="38" t="s">
        <v>16</v>
      </c>
      <c r="H10" s="42">
        <v>8.5</v>
      </c>
      <c r="I10" s="42">
        <v>3.5</v>
      </c>
      <c r="J10" s="42">
        <v>3.75</v>
      </c>
      <c r="K10" s="42">
        <f t="shared" si="0"/>
        <v>15.75</v>
      </c>
      <c r="L10" s="43" t="s">
        <v>191</v>
      </c>
      <c r="M10" s="41" t="s">
        <v>230</v>
      </c>
      <c r="N10" s="41" t="s">
        <v>267</v>
      </c>
      <c r="O10" s="41"/>
      <c r="P10" s="149">
        <f>K10/($K$8)</f>
        <v>0.6363636363636364</v>
      </c>
      <c r="Q10" s="144"/>
    </row>
    <row r="11" spans="1:17" ht="15">
      <c r="A11" s="92">
        <v>4</v>
      </c>
      <c r="B11" s="38" t="s">
        <v>57</v>
      </c>
      <c r="C11" s="39" t="s">
        <v>21</v>
      </c>
      <c r="D11" s="38" t="s">
        <v>25</v>
      </c>
      <c r="E11" s="40" t="s">
        <v>73</v>
      </c>
      <c r="F11" s="41" t="s">
        <v>15</v>
      </c>
      <c r="G11" s="38" t="s">
        <v>16</v>
      </c>
      <c r="H11" s="42">
        <v>3.5</v>
      </c>
      <c r="I11" s="42">
        <v>3.25</v>
      </c>
      <c r="J11" s="42">
        <v>2.75</v>
      </c>
      <c r="K11" s="42">
        <f t="shared" si="0"/>
        <v>9.5</v>
      </c>
      <c r="L11" s="43" t="s">
        <v>190</v>
      </c>
      <c r="M11" s="41" t="s">
        <v>229</v>
      </c>
      <c r="N11" s="41" t="s">
        <v>266</v>
      </c>
      <c r="O11" s="41"/>
      <c r="P11" s="149">
        <v>0.3838383838383838</v>
      </c>
      <c r="Q11" s="144"/>
    </row>
    <row r="12" spans="1:17" ht="15">
      <c r="A12" s="92">
        <v>5</v>
      </c>
      <c r="B12" s="38" t="s">
        <v>59</v>
      </c>
      <c r="C12" s="39" t="s">
        <v>21</v>
      </c>
      <c r="D12" s="38" t="s">
        <v>25</v>
      </c>
      <c r="E12" s="40" t="s">
        <v>73</v>
      </c>
      <c r="F12" s="41" t="s">
        <v>15</v>
      </c>
      <c r="G12" s="38" t="s">
        <v>20</v>
      </c>
      <c r="H12" s="42">
        <v>4</v>
      </c>
      <c r="I12" s="42">
        <v>1.25</v>
      </c>
      <c r="J12" s="42">
        <v>2.5</v>
      </c>
      <c r="K12" s="42">
        <f t="shared" si="0"/>
        <v>7.75</v>
      </c>
      <c r="L12" s="43" t="s">
        <v>192</v>
      </c>
      <c r="M12" s="41" t="s">
        <v>231</v>
      </c>
      <c r="N12" s="41" t="s">
        <v>268</v>
      </c>
      <c r="O12" s="41"/>
      <c r="P12" s="149">
        <v>0.31313131313131315</v>
      </c>
      <c r="Q12" s="144"/>
    </row>
    <row r="13" spans="1:17" ht="15">
      <c r="A13" s="92">
        <v>6</v>
      </c>
      <c r="B13" s="38" t="s">
        <v>178</v>
      </c>
      <c r="C13" s="39" t="s">
        <v>21</v>
      </c>
      <c r="D13" s="38" t="s">
        <v>25</v>
      </c>
      <c r="E13" s="40" t="s">
        <v>73</v>
      </c>
      <c r="F13" s="41" t="s">
        <v>15</v>
      </c>
      <c r="G13" s="38" t="s">
        <v>20</v>
      </c>
      <c r="H13" s="42">
        <v>4.5</v>
      </c>
      <c r="I13" s="42">
        <v>1.25</v>
      </c>
      <c r="J13" s="42">
        <v>2</v>
      </c>
      <c r="K13" s="42">
        <f t="shared" si="0"/>
        <v>7.75</v>
      </c>
      <c r="L13" s="43" t="s">
        <v>194</v>
      </c>
      <c r="M13" s="41" t="s">
        <v>233</v>
      </c>
      <c r="N13" s="41" t="s">
        <v>270</v>
      </c>
      <c r="O13" s="41"/>
      <c r="P13" s="149">
        <v>0.31313131313131315</v>
      </c>
      <c r="Q13" s="144"/>
    </row>
    <row r="14" spans="1:17" ht="15">
      <c r="A14" s="92">
        <v>7</v>
      </c>
      <c r="B14" s="38" t="s">
        <v>54</v>
      </c>
      <c r="C14" s="39" t="s">
        <v>21</v>
      </c>
      <c r="D14" s="38" t="s">
        <v>25</v>
      </c>
      <c r="E14" s="40" t="s">
        <v>73</v>
      </c>
      <c r="F14" s="41" t="s">
        <v>15</v>
      </c>
      <c r="G14" s="38" t="s">
        <v>16</v>
      </c>
      <c r="H14" s="42">
        <v>3</v>
      </c>
      <c r="I14" s="42">
        <v>1.25</v>
      </c>
      <c r="J14" s="42">
        <v>1.5</v>
      </c>
      <c r="K14" s="42">
        <f t="shared" si="0"/>
        <v>5.75</v>
      </c>
      <c r="L14" s="43" t="s">
        <v>187</v>
      </c>
      <c r="M14" s="41" t="s">
        <v>226</v>
      </c>
      <c r="N14" s="41" t="s">
        <v>263</v>
      </c>
      <c r="O14" s="41"/>
      <c r="P14" s="149">
        <v>0.23232323232323232</v>
      </c>
      <c r="Q14" s="144"/>
    </row>
    <row r="15" spans="1:17" ht="15">
      <c r="A15" s="92">
        <v>8</v>
      </c>
      <c r="B15" s="45" t="s">
        <v>338</v>
      </c>
      <c r="C15" s="46" t="s">
        <v>21</v>
      </c>
      <c r="D15" s="47" t="s">
        <v>334</v>
      </c>
      <c r="E15" s="41" t="s">
        <v>315</v>
      </c>
      <c r="F15" s="41" t="s">
        <v>15</v>
      </c>
      <c r="G15" s="41" t="s">
        <v>337</v>
      </c>
      <c r="H15" s="42">
        <v>1.5</v>
      </c>
      <c r="I15" s="42">
        <v>1</v>
      </c>
      <c r="J15" s="42">
        <v>3</v>
      </c>
      <c r="K15" s="42">
        <f t="shared" si="0"/>
        <v>5.5</v>
      </c>
      <c r="L15" s="48">
        <v>1990418295324</v>
      </c>
      <c r="M15" s="41" t="s">
        <v>336</v>
      </c>
      <c r="N15" s="41">
        <v>745383715</v>
      </c>
      <c r="O15" s="49" t="s">
        <v>335</v>
      </c>
      <c r="P15" s="149">
        <v>0.2222222222222222</v>
      </c>
      <c r="Q15" s="144"/>
    </row>
    <row r="16" spans="1:17" ht="15">
      <c r="A16" s="92">
        <v>9</v>
      </c>
      <c r="B16" s="40" t="s">
        <v>96</v>
      </c>
      <c r="C16" s="50" t="s">
        <v>21</v>
      </c>
      <c r="D16" s="38" t="s">
        <v>115</v>
      </c>
      <c r="E16" s="40" t="s">
        <v>73</v>
      </c>
      <c r="F16" s="41" t="s">
        <v>15</v>
      </c>
      <c r="G16" s="41" t="s">
        <v>87</v>
      </c>
      <c r="H16" s="42">
        <v>1.5</v>
      </c>
      <c r="I16" s="42">
        <v>1.75</v>
      </c>
      <c r="J16" s="42">
        <v>2</v>
      </c>
      <c r="K16" s="42">
        <f t="shared" si="0"/>
        <v>5.25</v>
      </c>
      <c r="L16" s="51">
        <v>1981228336678</v>
      </c>
      <c r="M16" s="41" t="s">
        <v>82</v>
      </c>
      <c r="N16" s="41">
        <v>745780577</v>
      </c>
      <c r="O16" s="41"/>
      <c r="P16" s="149">
        <v>0.21212121212121213</v>
      </c>
      <c r="Q16" s="144"/>
    </row>
    <row r="17" spans="1:17" ht="15">
      <c r="A17" s="92">
        <v>10</v>
      </c>
      <c r="B17" s="45" t="s">
        <v>412</v>
      </c>
      <c r="C17" s="52" t="s">
        <v>21</v>
      </c>
      <c r="D17" s="38" t="s">
        <v>414</v>
      </c>
      <c r="E17" s="40" t="s">
        <v>415</v>
      </c>
      <c r="F17" s="41" t="s">
        <v>15</v>
      </c>
      <c r="G17" s="41" t="s">
        <v>416</v>
      </c>
      <c r="H17" s="42">
        <v>1.5</v>
      </c>
      <c r="I17" s="42">
        <v>1.75</v>
      </c>
      <c r="J17" s="42">
        <v>2</v>
      </c>
      <c r="K17" s="42">
        <f t="shared" si="0"/>
        <v>5.25</v>
      </c>
      <c r="L17" s="53"/>
      <c r="M17" s="41"/>
      <c r="N17" s="41"/>
      <c r="O17" s="41"/>
      <c r="P17" s="149">
        <v>0.21212121212121213</v>
      </c>
      <c r="Q17" s="144"/>
    </row>
    <row r="18" spans="1:17" ht="15">
      <c r="A18" s="92">
        <v>11</v>
      </c>
      <c r="B18" s="45" t="s">
        <v>411</v>
      </c>
      <c r="C18" s="52" t="s">
        <v>21</v>
      </c>
      <c r="D18" s="38" t="s">
        <v>414</v>
      </c>
      <c r="E18" s="40" t="s">
        <v>415</v>
      </c>
      <c r="F18" s="41" t="s">
        <v>15</v>
      </c>
      <c r="G18" s="41" t="s">
        <v>416</v>
      </c>
      <c r="H18" s="42">
        <v>1.5</v>
      </c>
      <c r="I18" s="42">
        <v>1.75</v>
      </c>
      <c r="J18" s="42">
        <v>2</v>
      </c>
      <c r="K18" s="42">
        <f t="shared" si="0"/>
        <v>5.25</v>
      </c>
      <c r="L18" s="54"/>
      <c r="M18" s="41"/>
      <c r="N18" s="41"/>
      <c r="O18" s="41"/>
      <c r="P18" s="149">
        <v>0.21212121212121213</v>
      </c>
      <c r="Q18" s="144"/>
    </row>
    <row r="19" spans="1:17" ht="15">
      <c r="A19" s="92">
        <v>12</v>
      </c>
      <c r="B19" s="38" t="s">
        <v>60</v>
      </c>
      <c r="C19" s="39" t="s">
        <v>21</v>
      </c>
      <c r="D19" s="38" t="s">
        <v>25</v>
      </c>
      <c r="E19" s="40" t="s">
        <v>73</v>
      </c>
      <c r="F19" s="41" t="s">
        <v>15</v>
      </c>
      <c r="G19" s="38" t="s">
        <v>20</v>
      </c>
      <c r="H19" s="42">
        <v>2</v>
      </c>
      <c r="I19" s="42">
        <v>1.25</v>
      </c>
      <c r="J19" s="42">
        <v>2</v>
      </c>
      <c r="K19" s="42">
        <f t="shared" si="0"/>
        <v>5.25</v>
      </c>
      <c r="L19" s="43" t="s">
        <v>193</v>
      </c>
      <c r="M19" s="41" t="s">
        <v>232</v>
      </c>
      <c r="N19" s="41" t="s">
        <v>269</v>
      </c>
      <c r="O19" s="41"/>
      <c r="P19" s="149">
        <v>0.21212121212121213</v>
      </c>
      <c r="Q19" s="144"/>
    </row>
    <row r="20" spans="1:17" ht="15">
      <c r="A20" s="92">
        <v>13</v>
      </c>
      <c r="B20" s="45" t="s">
        <v>139</v>
      </c>
      <c r="C20" s="50" t="s">
        <v>21</v>
      </c>
      <c r="D20" s="47" t="s">
        <v>172</v>
      </c>
      <c r="E20" s="41" t="s">
        <v>144</v>
      </c>
      <c r="F20" s="41" t="s">
        <v>15</v>
      </c>
      <c r="G20" s="41" t="s">
        <v>146</v>
      </c>
      <c r="H20" s="42">
        <v>1.5</v>
      </c>
      <c r="I20" s="42">
        <v>1</v>
      </c>
      <c r="J20" s="42">
        <v>2</v>
      </c>
      <c r="K20" s="42">
        <f t="shared" si="0"/>
        <v>4.5</v>
      </c>
      <c r="L20" s="55">
        <v>1990111460015</v>
      </c>
      <c r="M20" s="41"/>
      <c r="N20" s="41"/>
      <c r="O20" s="41"/>
      <c r="P20" s="149">
        <v>0.18181818181818182</v>
      </c>
      <c r="Q20" s="144"/>
    </row>
    <row r="21" spans="1:17" ht="15">
      <c r="A21" s="92">
        <v>14</v>
      </c>
      <c r="B21" s="40" t="s">
        <v>97</v>
      </c>
      <c r="C21" s="50" t="s">
        <v>21</v>
      </c>
      <c r="D21" s="38" t="s">
        <v>115</v>
      </c>
      <c r="E21" s="40" t="s">
        <v>73</v>
      </c>
      <c r="F21" s="41" t="s">
        <v>15</v>
      </c>
      <c r="G21" s="41" t="s">
        <v>87</v>
      </c>
      <c r="H21" s="42">
        <v>1.5</v>
      </c>
      <c r="I21" s="42">
        <v>1.25</v>
      </c>
      <c r="J21" s="42">
        <v>1</v>
      </c>
      <c r="K21" s="42">
        <f t="shared" si="0"/>
        <v>3.75</v>
      </c>
      <c r="L21" s="54">
        <v>1980401152488</v>
      </c>
      <c r="M21" s="41" t="s">
        <v>83</v>
      </c>
      <c r="N21" s="41">
        <v>744436653</v>
      </c>
      <c r="O21" s="41"/>
      <c r="P21" s="149">
        <v>0.15151515151515152</v>
      </c>
      <c r="Q21" s="144"/>
    </row>
    <row r="22" spans="1:17" ht="15">
      <c r="A22" s="92">
        <v>15</v>
      </c>
      <c r="B22" s="45" t="s">
        <v>138</v>
      </c>
      <c r="C22" s="50" t="s">
        <v>21</v>
      </c>
      <c r="D22" s="47" t="s">
        <v>172</v>
      </c>
      <c r="E22" s="41" t="s">
        <v>144</v>
      </c>
      <c r="F22" s="41" t="s">
        <v>15</v>
      </c>
      <c r="G22" s="41" t="s">
        <v>146</v>
      </c>
      <c r="H22" s="42">
        <v>1</v>
      </c>
      <c r="I22" s="42">
        <v>1.5</v>
      </c>
      <c r="J22" s="42">
        <v>1</v>
      </c>
      <c r="K22" s="42">
        <f t="shared" si="0"/>
        <v>3.5</v>
      </c>
      <c r="L22" s="55">
        <v>1990205155143</v>
      </c>
      <c r="M22" s="41"/>
      <c r="N22" s="41"/>
      <c r="O22" s="41"/>
      <c r="P22" s="149">
        <v>0.1414141414141414</v>
      </c>
      <c r="Q22" s="144"/>
    </row>
    <row r="23" spans="1:17" ht="15">
      <c r="A23" s="92">
        <v>16</v>
      </c>
      <c r="B23" s="45" t="s">
        <v>417</v>
      </c>
      <c r="C23" s="56" t="s">
        <v>21</v>
      </c>
      <c r="D23" s="38" t="s">
        <v>418</v>
      </c>
      <c r="E23" s="40" t="s">
        <v>73</v>
      </c>
      <c r="F23" s="41" t="s">
        <v>15</v>
      </c>
      <c r="G23" s="41" t="s">
        <v>419</v>
      </c>
      <c r="H23" s="42">
        <v>0</v>
      </c>
      <c r="I23" s="42">
        <v>0</v>
      </c>
      <c r="J23" s="42">
        <v>0</v>
      </c>
      <c r="K23" s="42">
        <f t="shared" si="0"/>
        <v>0</v>
      </c>
      <c r="L23" s="54"/>
      <c r="M23" s="41"/>
      <c r="N23" s="41"/>
      <c r="O23" s="41"/>
      <c r="P23" s="149">
        <v>0</v>
      </c>
      <c r="Q23" s="144"/>
    </row>
    <row r="24" spans="1:17" ht="15">
      <c r="A24" s="92">
        <v>17</v>
      </c>
      <c r="B24" s="45" t="s">
        <v>413</v>
      </c>
      <c r="C24" s="52" t="s">
        <v>21</v>
      </c>
      <c r="D24" s="38" t="s">
        <v>414</v>
      </c>
      <c r="E24" s="40" t="s">
        <v>415</v>
      </c>
      <c r="F24" s="41" t="s">
        <v>15</v>
      </c>
      <c r="G24" s="41" t="s">
        <v>416</v>
      </c>
      <c r="H24" s="42">
        <v>0</v>
      </c>
      <c r="I24" s="42">
        <v>0</v>
      </c>
      <c r="J24" s="42">
        <v>0</v>
      </c>
      <c r="K24" s="42">
        <f t="shared" si="0"/>
        <v>0</v>
      </c>
      <c r="L24" s="51"/>
      <c r="M24" s="41"/>
      <c r="N24" s="41"/>
      <c r="O24" s="41"/>
      <c r="P24" s="149">
        <v>0</v>
      </c>
      <c r="Q24" s="144"/>
    </row>
    <row r="25" spans="1:17" ht="15.75" thickBot="1">
      <c r="A25" s="94">
        <v>18</v>
      </c>
      <c r="B25" s="95" t="s">
        <v>140</v>
      </c>
      <c r="C25" s="120" t="s">
        <v>21</v>
      </c>
      <c r="D25" s="121" t="s">
        <v>172</v>
      </c>
      <c r="E25" s="99" t="s">
        <v>144</v>
      </c>
      <c r="F25" s="99" t="s">
        <v>15</v>
      </c>
      <c r="G25" s="99" t="s">
        <v>146</v>
      </c>
      <c r="H25" s="100">
        <v>0</v>
      </c>
      <c r="I25" s="100">
        <v>0</v>
      </c>
      <c r="J25" s="100">
        <v>0</v>
      </c>
      <c r="K25" s="100">
        <f t="shared" si="0"/>
        <v>0</v>
      </c>
      <c r="L25" s="122">
        <v>2980801410039</v>
      </c>
      <c r="M25" s="99"/>
      <c r="N25" s="99"/>
      <c r="O25" s="99"/>
      <c r="P25" s="150">
        <v>0</v>
      </c>
      <c r="Q25" s="145"/>
    </row>
    <row r="26" spans="1:17" ht="15">
      <c r="A26" s="113">
        <v>1</v>
      </c>
      <c r="B26" s="123" t="s">
        <v>322</v>
      </c>
      <c r="C26" s="124" t="s">
        <v>14</v>
      </c>
      <c r="D26" s="125" t="s">
        <v>323</v>
      </c>
      <c r="E26" s="116" t="s">
        <v>324</v>
      </c>
      <c r="F26" s="117" t="s">
        <v>15</v>
      </c>
      <c r="G26" s="117" t="s">
        <v>325</v>
      </c>
      <c r="H26" s="118">
        <v>9.87</v>
      </c>
      <c r="I26" s="118">
        <v>6</v>
      </c>
      <c r="J26" s="118">
        <v>5.52</v>
      </c>
      <c r="K26" s="118">
        <f t="shared" si="0"/>
        <v>21.39</v>
      </c>
      <c r="L26" s="126">
        <v>5010521152514</v>
      </c>
      <c r="M26" s="117"/>
      <c r="N26" s="117">
        <v>720417695</v>
      </c>
      <c r="O26" s="117"/>
      <c r="P26" s="148">
        <v>1</v>
      </c>
      <c r="Q26" s="195" t="s">
        <v>500</v>
      </c>
    </row>
    <row r="27" spans="1:17" ht="15">
      <c r="A27" s="92">
        <v>2</v>
      </c>
      <c r="B27" s="38" t="s">
        <v>35</v>
      </c>
      <c r="C27" s="46" t="s">
        <v>14</v>
      </c>
      <c r="D27" s="38" t="s">
        <v>25</v>
      </c>
      <c r="E27" s="40" t="s">
        <v>73</v>
      </c>
      <c r="F27" s="41" t="s">
        <v>15</v>
      </c>
      <c r="G27" s="38" t="s">
        <v>16</v>
      </c>
      <c r="H27" s="58">
        <v>9.75</v>
      </c>
      <c r="I27" s="42">
        <v>8</v>
      </c>
      <c r="J27" s="42">
        <v>2.62</v>
      </c>
      <c r="K27" s="42">
        <f t="shared" si="0"/>
        <v>20.37</v>
      </c>
      <c r="L27" s="43" t="s">
        <v>180</v>
      </c>
      <c r="M27" s="41" t="s">
        <v>207</v>
      </c>
      <c r="N27" s="41" t="s">
        <v>244</v>
      </c>
      <c r="O27" s="41" t="s">
        <v>283</v>
      </c>
      <c r="P27" s="149">
        <v>0.9523141654978963</v>
      </c>
      <c r="Q27" s="195" t="s">
        <v>500</v>
      </c>
    </row>
    <row r="28" spans="1:17" ht="15">
      <c r="A28" s="92">
        <v>3</v>
      </c>
      <c r="B28" s="38" t="s">
        <v>40</v>
      </c>
      <c r="C28" s="46" t="s">
        <v>14</v>
      </c>
      <c r="D28" s="38" t="s">
        <v>25</v>
      </c>
      <c r="E28" s="40" t="s">
        <v>73</v>
      </c>
      <c r="F28" s="41" t="s">
        <v>15</v>
      </c>
      <c r="G28" s="38" t="s">
        <v>16</v>
      </c>
      <c r="H28" s="42">
        <v>8.87</v>
      </c>
      <c r="I28" s="42">
        <v>6.25</v>
      </c>
      <c r="J28" s="42">
        <v>4.87</v>
      </c>
      <c r="K28" s="42">
        <f t="shared" si="0"/>
        <v>19.99</v>
      </c>
      <c r="L28" s="43" t="s">
        <v>185</v>
      </c>
      <c r="M28" s="41" t="s">
        <v>212</v>
      </c>
      <c r="N28" s="41" t="s">
        <v>249</v>
      </c>
      <c r="O28" s="41" t="s">
        <v>288</v>
      </c>
      <c r="P28" s="149">
        <v>0.9345488546049555</v>
      </c>
      <c r="Q28" s="195" t="s">
        <v>500</v>
      </c>
    </row>
    <row r="29" spans="1:17" ht="15">
      <c r="A29" s="92">
        <v>4</v>
      </c>
      <c r="B29" s="38" t="s">
        <v>149</v>
      </c>
      <c r="C29" s="52" t="s">
        <v>14</v>
      </c>
      <c r="D29" s="59" t="s">
        <v>114</v>
      </c>
      <c r="E29" s="40" t="s">
        <v>73</v>
      </c>
      <c r="F29" s="41" t="s">
        <v>15</v>
      </c>
      <c r="G29" s="41" t="s">
        <v>130</v>
      </c>
      <c r="H29" s="42">
        <v>8.25</v>
      </c>
      <c r="I29" s="42">
        <v>6</v>
      </c>
      <c r="J29" s="42">
        <v>5.5</v>
      </c>
      <c r="K29" s="42">
        <f t="shared" si="0"/>
        <v>19.75</v>
      </c>
      <c r="L29" s="54">
        <v>6010829152500</v>
      </c>
      <c r="M29" s="41" t="s">
        <v>117</v>
      </c>
      <c r="N29" s="41"/>
      <c r="O29" s="60" t="s">
        <v>124</v>
      </c>
      <c r="P29" s="149">
        <v>0.9233286582515193</v>
      </c>
      <c r="Q29" s="195" t="s">
        <v>500</v>
      </c>
    </row>
    <row r="30" spans="1:17" ht="15">
      <c r="A30" s="92">
        <v>5</v>
      </c>
      <c r="B30" s="38" t="s">
        <v>42</v>
      </c>
      <c r="C30" s="46" t="s">
        <v>14</v>
      </c>
      <c r="D30" s="38" t="s">
        <v>25</v>
      </c>
      <c r="E30" s="40" t="s">
        <v>73</v>
      </c>
      <c r="F30" s="41" t="s">
        <v>15</v>
      </c>
      <c r="G30" s="38" t="s">
        <v>16</v>
      </c>
      <c r="H30" s="42">
        <v>5.5</v>
      </c>
      <c r="I30" s="42">
        <v>7</v>
      </c>
      <c r="J30" s="42">
        <v>6.27</v>
      </c>
      <c r="K30" s="42">
        <f t="shared" si="0"/>
        <v>18.77</v>
      </c>
      <c r="L30" s="43">
        <v>6020601450031</v>
      </c>
      <c r="M30" s="41" t="s">
        <v>214</v>
      </c>
      <c r="N30" s="41" t="s">
        <v>251</v>
      </c>
      <c r="O30" s="41"/>
      <c r="P30" s="149">
        <v>0.8775128564749882</v>
      </c>
      <c r="Q30" s="195" t="s">
        <v>500</v>
      </c>
    </row>
    <row r="31" spans="1:17" ht="15">
      <c r="A31" s="92">
        <v>6</v>
      </c>
      <c r="B31" s="38" t="s">
        <v>37</v>
      </c>
      <c r="C31" s="46" t="s">
        <v>14</v>
      </c>
      <c r="D31" s="38" t="s">
        <v>25</v>
      </c>
      <c r="E31" s="40" t="s">
        <v>73</v>
      </c>
      <c r="F31" s="41" t="s">
        <v>15</v>
      </c>
      <c r="G31" s="38" t="s">
        <v>16</v>
      </c>
      <c r="H31" s="42">
        <v>9</v>
      </c>
      <c r="I31" s="42">
        <v>4</v>
      </c>
      <c r="J31" s="42">
        <v>4.25</v>
      </c>
      <c r="K31" s="42">
        <f t="shared" si="0"/>
        <v>17.25</v>
      </c>
      <c r="L31" s="43" t="s">
        <v>182</v>
      </c>
      <c r="M31" s="41" t="s">
        <v>209</v>
      </c>
      <c r="N31" s="41" t="s">
        <v>246</v>
      </c>
      <c r="O31" s="41" t="s">
        <v>285</v>
      </c>
      <c r="P31" s="149">
        <v>0.8064516129032258</v>
      </c>
      <c r="Q31" s="144"/>
    </row>
    <row r="32" spans="1:17" ht="15">
      <c r="A32" s="92">
        <v>7</v>
      </c>
      <c r="B32" s="38" t="s">
        <v>38</v>
      </c>
      <c r="C32" s="46" t="s">
        <v>14</v>
      </c>
      <c r="D32" s="38" t="s">
        <v>25</v>
      </c>
      <c r="E32" s="40" t="s">
        <v>73</v>
      </c>
      <c r="F32" s="41" t="s">
        <v>15</v>
      </c>
      <c r="G32" s="38" t="s">
        <v>16</v>
      </c>
      <c r="H32" s="42">
        <v>9.25</v>
      </c>
      <c r="I32" s="42">
        <v>2</v>
      </c>
      <c r="J32" s="42">
        <v>5.25</v>
      </c>
      <c r="K32" s="42">
        <f t="shared" si="0"/>
        <v>16.5</v>
      </c>
      <c r="L32" s="43" t="s">
        <v>183</v>
      </c>
      <c r="M32" s="41" t="s">
        <v>210</v>
      </c>
      <c r="N32" s="41" t="s">
        <v>247</v>
      </c>
      <c r="O32" s="41" t="s">
        <v>286</v>
      </c>
      <c r="P32" s="149">
        <v>0.7713884992987378</v>
      </c>
      <c r="Q32" s="144"/>
    </row>
    <row r="33" spans="1:17" ht="15">
      <c r="A33" s="92">
        <v>8</v>
      </c>
      <c r="B33" s="38" t="s">
        <v>43</v>
      </c>
      <c r="C33" s="46" t="s">
        <v>14</v>
      </c>
      <c r="D33" s="38" t="s">
        <v>25</v>
      </c>
      <c r="E33" s="40" t="s">
        <v>73</v>
      </c>
      <c r="F33" s="41" t="s">
        <v>15</v>
      </c>
      <c r="G33" s="38" t="s">
        <v>16</v>
      </c>
      <c r="H33" s="42">
        <v>5.5</v>
      </c>
      <c r="I33" s="42">
        <v>5</v>
      </c>
      <c r="J33" s="42">
        <v>5.37</v>
      </c>
      <c r="K33" s="42">
        <f t="shared" si="0"/>
        <v>15.870000000000001</v>
      </c>
      <c r="L33" s="43">
        <v>6010212152475</v>
      </c>
      <c r="M33" s="41" t="s">
        <v>215</v>
      </c>
      <c r="N33" s="41" t="s">
        <v>252</v>
      </c>
      <c r="O33" s="41"/>
      <c r="P33" s="149">
        <v>0.7419354838709677</v>
      </c>
      <c r="Q33" s="144"/>
    </row>
    <row r="34" spans="1:17" ht="15">
      <c r="A34" s="92">
        <v>9</v>
      </c>
      <c r="B34" s="45" t="s">
        <v>488</v>
      </c>
      <c r="C34" s="61" t="s">
        <v>14</v>
      </c>
      <c r="D34" s="38" t="s">
        <v>115</v>
      </c>
      <c r="E34" s="40" t="s">
        <v>73</v>
      </c>
      <c r="F34" s="41" t="s">
        <v>15</v>
      </c>
      <c r="G34" s="41" t="s">
        <v>86</v>
      </c>
      <c r="H34" s="42">
        <v>8.75</v>
      </c>
      <c r="I34" s="42">
        <v>5</v>
      </c>
      <c r="J34" s="42">
        <v>1.5</v>
      </c>
      <c r="K34" s="42">
        <f t="shared" si="0"/>
        <v>15.25</v>
      </c>
      <c r="L34" s="62">
        <v>5011011152541</v>
      </c>
      <c r="M34" s="41" t="s">
        <v>76</v>
      </c>
      <c r="N34" s="41">
        <v>729920128</v>
      </c>
      <c r="O34" s="41"/>
      <c r="P34" s="149">
        <v>0.7129499766245909</v>
      </c>
      <c r="Q34" s="144"/>
    </row>
    <row r="35" spans="1:17" ht="15">
      <c r="A35" s="92">
        <v>10</v>
      </c>
      <c r="B35" s="45" t="s">
        <v>465</v>
      </c>
      <c r="C35" s="63" t="s">
        <v>14</v>
      </c>
      <c r="D35" s="45" t="s">
        <v>467</v>
      </c>
      <c r="E35" s="40" t="s">
        <v>73</v>
      </c>
      <c r="F35" s="41" t="s">
        <v>15</v>
      </c>
      <c r="G35" s="44" t="s">
        <v>471</v>
      </c>
      <c r="H35" s="42">
        <v>5.75</v>
      </c>
      <c r="I35" s="42">
        <v>8</v>
      </c>
      <c r="J35" s="42">
        <v>1.5</v>
      </c>
      <c r="K35" s="42">
        <f t="shared" si="0"/>
        <v>15.25</v>
      </c>
      <c r="L35" s="64">
        <v>6001228152509</v>
      </c>
      <c r="M35" s="59" t="s">
        <v>476</v>
      </c>
      <c r="N35" s="41">
        <v>728641852</v>
      </c>
      <c r="O35" s="65" t="s">
        <v>477</v>
      </c>
      <c r="P35" s="149">
        <v>0.7129499766245909</v>
      </c>
      <c r="Q35" s="144"/>
    </row>
    <row r="36" spans="1:17" ht="15">
      <c r="A36" s="92">
        <v>11</v>
      </c>
      <c r="B36" s="45" t="s">
        <v>351</v>
      </c>
      <c r="C36" s="57" t="s">
        <v>14</v>
      </c>
      <c r="D36" s="59" t="s">
        <v>361</v>
      </c>
      <c r="E36" s="40" t="s">
        <v>73</v>
      </c>
      <c r="F36" s="41" t="s">
        <v>15</v>
      </c>
      <c r="G36" s="41" t="s">
        <v>386</v>
      </c>
      <c r="H36" s="42">
        <v>7.62</v>
      </c>
      <c r="I36" s="42">
        <v>4</v>
      </c>
      <c r="J36" s="42">
        <v>3.62</v>
      </c>
      <c r="K36" s="42">
        <f t="shared" si="0"/>
        <v>15.240000000000002</v>
      </c>
      <c r="L36" s="51">
        <v>6010609152510</v>
      </c>
      <c r="M36" s="41" t="s">
        <v>374</v>
      </c>
      <c r="N36" s="41">
        <v>722545210</v>
      </c>
      <c r="O36" s="41"/>
      <c r="P36" s="149">
        <v>0.7124824684431978</v>
      </c>
      <c r="Q36" s="144"/>
    </row>
    <row r="37" spans="1:17" ht="15">
      <c r="A37" s="92">
        <v>12</v>
      </c>
      <c r="B37" s="45" t="s">
        <v>446</v>
      </c>
      <c r="C37" s="56" t="s">
        <v>14</v>
      </c>
      <c r="D37" s="59" t="s">
        <v>453</v>
      </c>
      <c r="E37" s="40" t="s">
        <v>447</v>
      </c>
      <c r="F37" s="41" t="s">
        <v>15</v>
      </c>
      <c r="G37" s="41" t="s">
        <v>455</v>
      </c>
      <c r="H37" s="42">
        <v>9.25</v>
      </c>
      <c r="I37" s="42">
        <v>2</v>
      </c>
      <c r="J37" s="42">
        <v>3.62</v>
      </c>
      <c r="K37" s="42">
        <f t="shared" si="0"/>
        <v>14.870000000000001</v>
      </c>
      <c r="L37" s="53"/>
      <c r="M37" s="41" t="s">
        <v>454</v>
      </c>
      <c r="N37" s="41">
        <v>733027863</v>
      </c>
      <c r="O37" s="41"/>
      <c r="P37" s="149">
        <v>0.6951846657316504</v>
      </c>
      <c r="Q37" s="144"/>
    </row>
    <row r="38" spans="1:17" ht="15">
      <c r="A38" s="92">
        <v>13</v>
      </c>
      <c r="B38" s="45" t="s">
        <v>148</v>
      </c>
      <c r="C38" s="52" t="s">
        <v>14</v>
      </c>
      <c r="D38" s="59" t="s">
        <v>114</v>
      </c>
      <c r="E38" s="40" t="s">
        <v>73</v>
      </c>
      <c r="F38" s="41" t="s">
        <v>15</v>
      </c>
      <c r="G38" s="41" t="s">
        <v>130</v>
      </c>
      <c r="H38" s="42">
        <v>4.5</v>
      </c>
      <c r="I38" s="42">
        <v>6</v>
      </c>
      <c r="J38" s="42">
        <v>4</v>
      </c>
      <c r="K38" s="42">
        <f t="shared" si="0"/>
        <v>14.5</v>
      </c>
      <c r="L38" s="54">
        <v>5010516152475</v>
      </c>
      <c r="M38" s="41" t="s">
        <v>116</v>
      </c>
      <c r="N38" s="41"/>
      <c r="O38" s="60" t="s">
        <v>123</v>
      </c>
      <c r="P38" s="149">
        <v>0.6778868630201028</v>
      </c>
      <c r="Q38" s="144"/>
    </row>
    <row r="39" spans="1:17" ht="15">
      <c r="A39" s="92">
        <v>14</v>
      </c>
      <c r="B39" s="38" t="s">
        <v>24</v>
      </c>
      <c r="C39" s="39" t="s">
        <v>14</v>
      </c>
      <c r="D39" s="38" t="s">
        <v>72</v>
      </c>
      <c r="E39" s="40" t="s">
        <v>73</v>
      </c>
      <c r="F39" s="41" t="s">
        <v>15</v>
      </c>
      <c r="G39" s="38" t="s">
        <v>26</v>
      </c>
      <c r="H39" s="42">
        <v>5.25</v>
      </c>
      <c r="I39" s="42">
        <v>1</v>
      </c>
      <c r="J39" s="42">
        <v>7.75</v>
      </c>
      <c r="K39" s="42">
        <f t="shared" si="0"/>
        <v>14</v>
      </c>
      <c r="L39" s="66" t="s">
        <v>155</v>
      </c>
      <c r="M39" s="41" t="s">
        <v>161</v>
      </c>
      <c r="N39" s="41">
        <v>721305443</v>
      </c>
      <c r="O39" s="67" t="s">
        <v>162</v>
      </c>
      <c r="P39" s="149">
        <v>0.6545114539504441</v>
      </c>
      <c r="Q39" s="144"/>
    </row>
    <row r="40" spans="1:17" ht="15">
      <c r="A40" s="92">
        <v>15</v>
      </c>
      <c r="B40" s="38" t="s">
        <v>113</v>
      </c>
      <c r="C40" s="52" t="s">
        <v>14</v>
      </c>
      <c r="D40" s="59" t="s">
        <v>106</v>
      </c>
      <c r="E40" s="41" t="s">
        <v>107</v>
      </c>
      <c r="F40" s="41" t="s">
        <v>15</v>
      </c>
      <c r="G40" s="41" t="s">
        <v>112</v>
      </c>
      <c r="H40" s="42">
        <v>5.5</v>
      </c>
      <c r="I40" s="42">
        <v>2</v>
      </c>
      <c r="J40" s="42">
        <v>6</v>
      </c>
      <c r="K40" s="42">
        <f aca="true" t="shared" si="1" ref="K40:K71">SUM(H40,I40,J40)</f>
        <v>13.5</v>
      </c>
      <c r="L40" s="54">
        <v>6010614151940</v>
      </c>
      <c r="M40" s="41" t="s">
        <v>110</v>
      </c>
      <c r="N40" s="41">
        <v>721748047</v>
      </c>
      <c r="O40" s="49" t="s">
        <v>111</v>
      </c>
      <c r="P40" s="149">
        <v>0.6311360448807855</v>
      </c>
      <c r="Q40" s="144"/>
    </row>
    <row r="41" spans="1:17" ht="15">
      <c r="A41" s="92">
        <v>16</v>
      </c>
      <c r="B41" s="45" t="s">
        <v>464</v>
      </c>
      <c r="C41" s="68" t="s">
        <v>14</v>
      </c>
      <c r="D41" s="45" t="s">
        <v>467</v>
      </c>
      <c r="E41" s="40" t="s">
        <v>73</v>
      </c>
      <c r="F41" s="41" t="s">
        <v>15</v>
      </c>
      <c r="G41" s="44" t="s">
        <v>471</v>
      </c>
      <c r="H41" s="42">
        <v>5.25</v>
      </c>
      <c r="I41" s="42">
        <v>7.25</v>
      </c>
      <c r="J41" s="42">
        <v>1</v>
      </c>
      <c r="K41" s="42">
        <f t="shared" si="1"/>
        <v>13.5</v>
      </c>
      <c r="L41" s="69">
        <v>5020220152471</v>
      </c>
      <c r="M41" s="59" t="s">
        <v>474</v>
      </c>
      <c r="N41" s="41">
        <v>720921880</v>
      </c>
      <c r="O41" s="65" t="s">
        <v>475</v>
      </c>
      <c r="P41" s="149">
        <v>0.6311360448807855</v>
      </c>
      <c r="Q41" s="144"/>
    </row>
    <row r="42" spans="1:17" ht="15">
      <c r="A42" s="92">
        <v>17</v>
      </c>
      <c r="B42" s="45" t="s">
        <v>486</v>
      </c>
      <c r="C42" s="68" t="s">
        <v>14</v>
      </c>
      <c r="D42" s="59" t="s">
        <v>301</v>
      </c>
      <c r="E42" s="40" t="s">
        <v>73</v>
      </c>
      <c r="F42" s="41" t="s">
        <v>15</v>
      </c>
      <c r="G42" s="41" t="s">
        <v>306</v>
      </c>
      <c r="H42" s="42">
        <v>6.25</v>
      </c>
      <c r="I42" s="42">
        <v>6</v>
      </c>
      <c r="J42" s="42">
        <v>1.12</v>
      </c>
      <c r="K42" s="42">
        <f t="shared" si="1"/>
        <v>13.370000000000001</v>
      </c>
      <c r="L42" s="70">
        <v>5010630152510</v>
      </c>
      <c r="M42" s="41" t="s">
        <v>309</v>
      </c>
      <c r="N42" s="41"/>
      <c r="O42" s="41"/>
      <c r="P42" s="149">
        <v>0.6250584385226742</v>
      </c>
      <c r="Q42" s="144"/>
    </row>
    <row r="43" spans="1:17" ht="15">
      <c r="A43" s="92">
        <v>18</v>
      </c>
      <c r="B43" s="38" t="s">
        <v>34</v>
      </c>
      <c r="C43" s="46" t="s">
        <v>14</v>
      </c>
      <c r="D43" s="38" t="s">
        <v>25</v>
      </c>
      <c r="E43" s="40" t="s">
        <v>73</v>
      </c>
      <c r="F43" s="41" t="s">
        <v>15</v>
      </c>
      <c r="G43" s="38" t="s">
        <v>16</v>
      </c>
      <c r="H43" s="42">
        <v>5.75</v>
      </c>
      <c r="I43" s="42">
        <v>6.5</v>
      </c>
      <c r="J43" s="42">
        <v>1</v>
      </c>
      <c r="K43" s="42">
        <f t="shared" si="1"/>
        <v>13.25</v>
      </c>
      <c r="L43" s="43" t="s">
        <v>179</v>
      </c>
      <c r="M43" s="41" t="s">
        <v>206</v>
      </c>
      <c r="N43" s="41" t="s">
        <v>243</v>
      </c>
      <c r="O43" s="41" t="s">
        <v>282</v>
      </c>
      <c r="P43" s="149">
        <v>0.6194483403459561</v>
      </c>
      <c r="Q43" s="144"/>
    </row>
    <row r="44" spans="1:17" ht="15">
      <c r="A44" s="92">
        <v>19</v>
      </c>
      <c r="B44" s="45" t="s">
        <v>452</v>
      </c>
      <c r="C44" s="56" t="s">
        <v>14</v>
      </c>
      <c r="D44" s="59" t="s">
        <v>453</v>
      </c>
      <c r="E44" s="40" t="s">
        <v>447</v>
      </c>
      <c r="F44" s="41" t="s">
        <v>15</v>
      </c>
      <c r="G44" s="41" t="s">
        <v>455</v>
      </c>
      <c r="H44" s="42">
        <v>5.25</v>
      </c>
      <c r="I44" s="42">
        <v>3.25</v>
      </c>
      <c r="J44" s="42">
        <v>4.75</v>
      </c>
      <c r="K44" s="42">
        <f t="shared" si="1"/>
        <v>13.25</v>
      </c>
      <c r="L44" s="54"/>
      <c r="M44" s="59" t="s">
        <v>460</v>
      </c>
      <c r="N44" s="41"/>
      <c r="O44" s="41"/>
      <c r="P44" s="149">
        <v>0.6194483403459561</v>
      </c>
      <c r="Q44" s="144"/>
    </row>
    <row r="45" spans="1:17" ht="15">
      <c r="A45" s="92">
        <v>20</v>
      </c>
      <c r="B45" s="45" t="s">
        <v>449</v>
      </c>
      <c r="C45" s="56" t="s">
        <v>14</v>
      </c>
      <c r="D45" s="59" t="s">
        <v>453</v>
      </c>
      <c r="E45" s="40" t="s">
        <v>447</v>
      </c>
      <c r="F45" s="41" t="s">
        <v>15</v>
      </c>
      <c r="G45" s="41" t="s">
        <v>455</v>
      </c>
      <c r="H45" s="42">
        <v>6.25</v>
      </c>
      <c r="I45" s="42">
        <v>4.5</v>
      </c>
      <c r="J45" s="42">
        <v>2.37</v>
      </c>
      <c r="K45" s="42">
        <f t="shared" si="1"/>
        <v>13.120000000000001</v>
      </c>
      <c r="L45" s="54"/>
      <c r="M45" s="41" t="s">
        <v>457</v>
      </c>
      <c r="N45" s="41">
        <v>726255460</v>
      </c>
      <c r="O45" s="41"/>
      <c r="P45" s="149">
        <v>0.6133707339878448</v>
      </c>
      <c r="Q45" s="144"/>
    </row>
    <row r="46" spans="1:17" ht="15">
      <c r="A46" s="92">
        <v>21</v>
      </c>
      <c r="B46" s="45" t="s">
        <v>466</v>
      </c>
      <c r="C46" s="63" t="s">
        <v>14</v>
      </c>
      <c r="D46" s="71" t="s">
        <v>467</v>
      </c>
      <c r="E46" s="40" t="s">
        <v>73</v>
      </c>
      <c r="F46" s="41" t="s">
        <v>15</v>
      </c>
      <c r="G46" s="44" t="s">
        <v>471</v>
      </c>
      <c r="H46" s="42">
        <v>5</v>
      </c>
      <c r="I46" s="42">
        <v>6</v>
      </c>
      <c r="J46" s="42">
        <v>1.87</v>
      </c>
      <c r="K46" s="42">
        <f t="shared" si="1"/>
        <v>12.870000000000001</v>
      </c>
      <c r="L46" s="72">
        <v>6011104152472</v>
      </c>
      <c r="M46" s="59" t="s">
        <v>478</v>
      </c>
      <c r="N46" s="41">
        <v>732649284</v>
      </c>
      <c r="O46" s="65" t="s">
        <v>479</v>
      </c>
      <c r="P46" s="149">
        <v>0.6016830294530154</v>
      </c>
      <c r="Q46" s="144"/>
    </row>
    <row r="47" spans="1:17" ht="15">
      <c r="A47" s="92">
        <v>22</v>
      </c>
      <c r="B47" s="45" t="s">
        <v>343</v>
      </c>
      <c r="C47" s="57" t="s">
        <v>14</v>
      </c>
      <c r="D47" s="59" t="s">
        <v>361</v>
      </c>
      <c r="E47" s="40" t="s">
        <v>73</v>
      </c>
      <c r="F47" s="41" t="s">
        <v>15</v>
      </c>
      <c r="G47" s="41" t="s">
        <v>384</v>
      </c>
      <c r="H47" s="42">
        <v>3</v>
      </c>
      <c r="I47" s="42">
        <v>4</v>
      </c>
      <c r="J47" s="42">
        <v>5.75</v>
      </c>
      <c r="K47" s="42">
        <f t="shared" si="1"/>
        <v>12.75</v>
      </c>
      <c r="L47" s="51">
        <v>6010915152516</v>
      </c>
      <c r="M47" s="41" t="s">
        <v>366</v>
      </c>
      <c r="N47" s="41">
        <v>721510826</v>
      </c>
      <c r="O47" s="41"/>
      <c r="P47" s="149">
        <v>0.5960729312762973</v>
      </c>
      <c r="Q47" s="144"/>
    </row>
    <row r="48" spans="1:17" ht="15">
      <c r="A48" s="92">
        <v>23</v>
      </c>
      <c r="B48" s="45" t="s">
        <v>319</v>
      </c>
      <c r="C48" s="57" t="s">
        <v>14</v>
      </c>
      <c r="D48" s="59" t="s">
        <v>314</v>
      </c>
      <c r="E48" s="40" t="s">
        <v>315</v>
      </c>
      <c r="F48" s="41" t="s">
        <v>15</v>
      </c>
      <c r="G48" s="41" t="s">
        <v>317</v>
      </c>
      <c r="H48" s="42">
        <v>5.5</v>
      </c>
      <c r="I48" s="42">
        <v>1</v>
      </c>
      <c r="J48" s="42">
        <v>6.12</v>
      </c>
      <c r="K48" s="42">
        <f t="shared" si="1"/>
        <v>12.620000000000001</v>
      </c>
      <c r="L48" s="54">
        <v>5020112152478</v>
      </c>
      <c r="M48" s="41"/>
      <c r="N48" s="41" t="s">
        <v>321</v>
      </c>
      <c r="O48" s="41"/>
      <c r="P48" s="149">
        <v>0.5899953249181861</v>
      </c>
      <c r="Q48" s="144"/>
    </row>
    <row r="49" spans="1:17" ht="15">
      <c r="A49" s="92">
        <v>24</v>
      </c>
      <c r="B49" s="38" t="s">
        <v>39</v>
      </c>
      <c r="C49" s="46" t="s">
        <v>14</v>
      </c>
      <c r="D49" s="38" t="s">
        <v>25</v>
      </c>
      <c r="E49" s="40" t="s">
        <v>73</v>
      </c>
      <c r="F49" s="41" t="s">
        <v>15</v>
      </c>
      <c r="G49" s="38" t="s">
        <v>16</v>
      </c>
      <c r="H49" s="42">
        <v>6.5</v>
      </c>
      <c r="I49" s="42">
        <v>5</v>
      </c>
      <c r="J49" s="42">
        <v>1.12</v>
      </c>
      <c r="K49" s="42">
        <f t="shared" si="1"/>
        <v>12.620000000000001</v>
      </c>
      <c r="L49" s="43" t="s">
        <v>184</v>
      </c>
      <c r="M49" s="41" t="s">
        <v>211</v>
      </c>
      <c r="N49" s="41" t="s">
        <v>248</v>
      </c>
      <c r="O49" s="41" t="s">
        <v>287</v>
      </c>
      <c r="P49" s="149">
        <v>0.5899953249181861</v>
      </c>
      <c r="Q49" s="144"/>
    </row>
    <row r="50" spans="1:17" ht="15">
      <c r="A50" s="92">
        <v>25</v>
      </c>
      <c r="B50" s="45" t="s">
        <v>461</v>
      </c>
      <c r="C50" s="56" t="s">
        <v>14</v>
      </c>
      <c r="D50" s="40" t="s">
        <v>427</v>
      </c>
      <c r="E50" s="40" t="s">
        <v>73</v>
      </c>
      <c r="F50" s="41" t="s">
        <v>15</v>
      </c>
      <c r="G50" s="41" t="s">
        <v>428</v>
      </c>
      <c r="H50" s="42">
        <v>4</v>
      </c>
      <c r="I50" s="42">
        <v>3</v>
      </c>
      <c r="J50" s="42">
        <v>5.5</v>
      </c>
      <c r="K50" s="42">
        <f t="shared" si="1"/>
        <v>12.5</v>
      </c>
      <c r="L50" s="62"/>
      <c r="M50" s="41"/>
      <c r="N50" s="41"/>
      <c r="O50" s="41"/>
      <c r="P50" s="149">
        <v>0.584385226741468</v>
      </c>
      <c r="Q50" s="144"/>
    </row>
    <row r="51" spans="1:17" ht="15">
      <c r="A51" s="92">
        <v>26</v>
      </c>
      <c r="B51" s="38" t="s">
        <v>91</v>
      </c>
      <c r="C51" s="52" t="s">
        <v>14</v>
      </c>
      <c r="D51" s="38" t="s">
        <v>115</v>
      </c>
      <c r="E51" s="40" t="s">
        <v>73</v>
      </c>
      <c r="F51" s="41" t="s">
        <v>15</v>
      </c>
      <c r="G51" s="41" t="s">
        <v>86</v>
      </c>
      <c r="H51" s="42">
        <v>5.25</v>
      </c>
      <c r="I51" s="42">
        <v>1.5</v>
      </c>
      <c r="J51" s="42">
        <v>5</v>
      </c>
      <c r="K51" s="42">
        <f t="shared" si="1"/>
        <v>11.75</v>
      </c>
      <c r="L51" s="73" t="s">
        <v>88</v>
      </c>
      <c r="M51" s="41" t="s">
        <v>77</v>
      </c>
      <c r="N51" s="41">
        <v>726691256</v>
      </c>
      <c r="O51" s="41"/>
      <c r="P51" s="149">
        <v>0.5493221131369799</v>
      </c>
      <c r="Q51" s="144"/>
    </row>
    <row r="52" spans="1:17" ht="15">
      <c r="A52" s="92">
        <v>27</v>
      </c>
      <c r="B52" s="45" t="s">
        <v>339</v>
      </c>
      <c r="C52" s="57" t="s">
        <v>14</v>
      </c>
      <c r="D52" s="59" t="s">
        <v>361</v>
      </c>
      <c r="E52" s="40" t="s">
        <v>73</v>
      </c>
      <c r="F52" s="41" t="s">
        <v>15</v>
      </c>
      <c r="G52" s="41" t="s">
        <v>384</v>
      </c>
      <c r="H52" s="42">
        <v>5.62</v>
      </c>
      <c r="I52" s="42">
        <v>1</v>
      </c>
      <c r="J52" s="42">
        <v>4.9</v>
      </c>
      <c r="K52" s="42">
        <f t="shared" si="1"/>
        <v>11.52</v>
      </c>
      <c r="L52" s="51">
        <v>5010908152517</v>
      </c>
      <c r="M52" s="41" t="s">
        <v>362</v>
      </c>
      <c r="N52" s="41">
        <v>745349775</v>
      </c>
      <c r="O52" s="41"/>
      <c r="P52" s="149">
        <v>0.5385694249649369</v>
      </c>
      <c r="Q52" s="144"/>
    </row>
    <row r="53" spans="1:17" ht="15">
      <c r="A53" s="92">
        <v>28</v>
      </c>
      <c r="B53" s="45" t="s">
        <v>105</v>
      </c>
      <c r="C53" s="46" t="s">
        <v>14</v>
      </c>
      <c r="D53" s="59" t="s">
        <v>106</v>
      </c>
      <c r="E53" s="41" t="s">
        <v>107</v>
      </c>
      <c r="F53" s="41" t="s">
        <v>15</v>
      </c>
      <c r="G53" s="41" t="s">
        <v>112</v>
      </c>
      <c r="H53" s="42">
        <v>5.5</v>
      </c>
      <c r="I53" s="42">
        <v>1</v>
      </c>
      <c r="J53" s="42">
        <v>5</v>
      </c>
      <c r="K53" s="42">
        <f t="shared" si="1"/>
        <v>11.5</v>
      </c>
      <c r="L53" s="62">
        <v>6011010152502</v>
      </c>
      <c r="M53" s="41" t="s">
        <v>108</v>
      </c>
      <c r="N53" s="41">
        <v>724565244</v>
      </c>
      <c r="O53" s="49" t="s">
        <v>109</v>
      </c>
      <c r="P53" s="149">
        <v>0.5376344086021505</v>
      </c>
      <c r="Q53" s="144"/>
    </row>
    <row r="54" spans="1:17" ht="15">
      <c r="A54" s="92">
        <v>29</v>
      </c>
      <c r="B54" s="38" t="s">
        <v>41</v>
      </c>
      <c r="C54" s="46" t="s">
        <v>14</v>
      </c>
      <c r="D54" s="38" t="s">
        <v>25</v>
      </c>
      <c r="E54" s="40" t="s">
        <v>73</v>
      </c>
      <c r="F54" s="41" t="s">
        <v>15</v>
      </c>
      <c r="G54" s="38" t="s">
        <v>16</v>
      </c>
      <c r="H54" s="42">
        <v>4</v>
      </c>
      <c r="I54" s="42">
        <v>6</v>
      </c>
      <c r="J54" s="42">
        <v>1.37</v>
      </c>
      <c r="K54" s="42">
        <f t="shared" si="1"/>
        <v>11.370000000000001</v>
      </c>
      <c r="L54" s="43">
        <v>5010121152472</v>
      </c>
      <c r="M54" s="41" t="s">
        <v>213</v>
      </c>
      <c r="N54" s="41" t="s">
        <v>250</v>
      </c>
      <c r="O54" s="41"/>
      <c r="P54" s="149">
        <v>0.5315568022440393</v>
      </c>
      <c r="Q54" s="144"/>
    </row>
    <row r="55" spans="1:17" ht="15">
      <c r="A55" s="92">
        <v>30</v>
      </c>
      <c r="B55" s="45" t="s">
        <v>150</v>
      </c>
      <c r="C55" s="52" t="s">
        <v>14</v>
      </c>
      <c r="D55" s="59" t="s">
        <v>114</v>
      </c>
      <c r="E55" s="40" t="s">
        <v>73</v>
      </c>
      <c r="F55" s="41" t="s">
        <v>15</v>
      </c>
      <c r="G55" s="41" t="s">
        <v>130</v>
      </c>
      <c r="H55" s="42">
        <v>2.62</v>
      </c>
      <c r="I55" s="42">
        <v>7.5</v>
      </c>
      <c r="J55" s="42">
        <v>1</v>
      </c>
      <c r="K55" s="42">
        <f t="shared" si="1"/>
        <v>11.120000000000001</v>
      </c>
      <c r="L55" s="54">
        <v>5010605287270</v>
      </c>
      <c r="M55" s="41" t="s">
        <v>118</v>
      </c>
      <c r="N55" s="41"/>
      <c r="O55" s="60" t="s">
        <v>125</v>
      </c>
      <c r="P55" s="149">
        <v>0.51986909770921</v>
      </c>
      <c r="Q55" s="144"/>
    </row>
    <row r="56" spans="1:17" ht="15">
      <c r="A56" s="92">
        <v>31</v>
      </c>
      <c r="B56" s="45" t="s">
        <v>344</v>
      </c>
      <c r="C56" s="57" t="s">
        <v>14</v>
      </c>
      <c r="D56" s="59" t="s">
        <v>361</v>
      </c>
      <c r="E56" s="40" t="s">
        <v>73</v>
      </c>
      <c r="F56" s="41" t="s">
        <v>15</v>
      </c>
      <c r="G56" s="41" t="s">
        <v>384</v>
      </c>
      <c r="H56" s="42">
        <v>4.25</v>
      </c>
      <c r="I56" s="42">
        <v>2</v>
      </c>
      <c r="J56" s="42">
        <v>4.62</v>
      </c>
      <c r="K56" s="42">
        <f t="shared" si="1"/>
        <v>10.870000000000001</v>
      </c>
      <c r="L56" s="51">
        <v>6010916152500</v>
      </c>
      <c r="M56" s="41" t="s">
        <v>367</v>
      </c>
      <c r="N56" s="41">
        <v>245216284</v>
      </c>
      <c r="O56" s="41"/>
      <c r="P56" s="149">
        <v>0.5081813931743806</v>
      </c>
      <c r="Q56" s="144"/>
    </row>
    <row r="57" spans="1:17" ht="15">
      <c r="A57" s="92">
        <v>32</v>
      </c>
      <c r="B57" s="45" t="s">
        <v>448</v>
      </c>
      <c r="C57" s="56" t="s">
        <v>14</v>
      </c>
      <c r="D57" s="59" t="s">
        <v>453</v>
      </c>
      <c r="E57" s="40" t="s">
        <v>447</v>
      </c>
      <c r="F57" s="41" t="s">
        <v>15</v>
      </c>
      <c r="G57" s="41" t="s">
        <v>455</v>
      </c>
      <c r="H57" s="42">
        <v>4.75</v>
      </c>
      <c r="I57" s="42">
        <v>1</v>
      </c>
      <c r="J57" s="42">
        <v>5</v>
      </c>
      <c r="K57" s="42">
        <f t="shared" si="1"/>
        <v>10.75</v>
      </c>
      <c r="L57" s="54"/>
      <c r="M57" s="41" t="s">
        <v>456</v>
      </c>
      <c r="N57" s="41"/>
      <c r="O57" s="41"/>
      <c r="P57" s="149">
        <v>0.5025712949976624</v>
      </c>
      <c r="Q57" s="144"/>
    </row>
    <row r="58" spans="1:17" ht="15">
      <c r="A58" s="92">
        <v>33</v>
      </c>
      <c r="B58" s="45" t="s">
        <v>340</v>
      </c>
      <c r="C58" s="57" t="s">
        <v>14</v>
      </c>
      <c r="D58" s="59" t="s">
        <v>361</v>
      </c>
      <c r="E58" s="40" t="s">
        <v>73</v>
      </c>
      <c r="F58" s="41" t="s">
        <v>15</v>
      </c>
      <c r="G58" s="41" t="s">
        <v>384</v>
      </c>
      <c r="H58" s="42">
        <v>3.5</v>
      </c>
      <c r="I58" s="42">
        <v>2</v>
      </c>
      <c r="J58" s="42">
        <v>5.12</v>
      </c>
      <c r="K58" s="42">
        <f t="shared" si="1"/>
        <v>10.620000000000001</v>
      </c>
      <c r="L58" s="51">
        <v>5010612340433</v>
      </c>
      <c r="M58" s="41" t="s">
        <v>363</v>
      </c>
      <c r="N58" s="41">
        <v>741025678</v>
      </c>
      <c r="O58" s="41"/>
      <c r="P58" s="149">
        <v>0.49649368863955123</v>
      </c>
      <c r="Q58" s="144"/>
    </row>
    <row r="59" spans="1:17" ht="15">
      <c r="A59" s="92">
        <v>34</v>
      </c>
      <c r="B59" s="45" t="s">
        <v>348</v>
      </c>
      <c r="C59" s="57" t="s">
        <v>14</v>
      </c>
      <c r="D59" s="59" t="s">
        <v>361</v>
      </c>
      <c r="E59" s="40" t="s">
        <v>73</v>
      </c>
      <c r="F59" s="41" t="s">
        <v>15</v>
      </c>
      <c r="G59" s="41" t="s">
        <v>386</v>
      </c>
      <c r="H59" s="42">
        <v>4.75</v>
      </c>
      <c r="I59" s="42">
        <v>2</v>
      </c>
      <c r="J59" s="42">
        <v>2.75</v>
      </c>
      <c r="K59" s="42">
        <f t="shared" si="1"/>
        <v>9.5</v>
      </c>
      <c r="L59" s="51">
        <v>6010527152491</v>
      </c>
      <c r="M59" s="41" t="s">
        <v>371</v>
      </c>
      <c r="N59" s="41">
        <v>724442529</v>
      </c>
      <c r="O59" s="41"/>
      <c r="P59" s="149">
        <v>0.44413277232351567</v>
      </c>
      <c r="Q59" s="144"/>
    </row>
    <row r="60" spans="1:17" ht="15">
      <c r="A60" s="92">
        <v>35</v>
      </c>
      <c r="B60" s="45" t="s">
        <v>485</v>
      </c>
      <c r="C60" s="74" t="s">
        <v>14</v>
      </c>
      <c r="D60" s="59" t="s">
        <v>301</v>
      </c>
      <c r="E60" s="40" t="s">
        <v>73</v>
      </c>
      <c r="F60" s="41" t="s">
        <v>15</v>
      </c>
      <c r="G60" s="41" t="s">
        <v>306</v>
      </c>
      <c r="H60" s="42">
        <v>6.25</v>
      </c>
      <c r="I60" s="42">
        <v>2</v>
      </c>
      <c r="J60" s="42">
        <v>1</v>
      </c>
      <c r="K60" s="42">
        <f t="shared" si="1"/>
        <v>9.25</v>
      </c>
      <c r="L60" s="70">
        <v>5010105440010</v>
      </c>
      <c r="M60" s="41" t="s">
        <v>308</v>
      </c>
      <c r="N60" s="41"/>
      <c r="O60" s="41"/>
      <c r="P60" s="149">
        <v>0.4324450677886863</v>
      </c>
      <c r="Q60" s="144"/>
    </row>
    <row r="61" spans="1:17" ht="15">
      <c r="A61" s="92">
        <v>36</v>
      </c>
      <c r="B61" s="45" t="s">
        <v>450</v>
      </c>
      <c r="C61" s="56" t="s">
        <v>14</v>
      </c>
      <c r="D61" s="59" t="s">
        <v>453</v>
      </c>
      <c r="E61" s="40" t="s">
        <v>447</v>
      </c>
      <c r="F61" s="41" t="s">
        <v>15</v>
      </c>
      <c r="G61" s="41" t="s">
        <v>455</v>
      </c>
      <c r="H61" s="42">
        <v>4.75</v>
      </c>
      <c r="I61" s="42">
        <v>2</v>
      </c>
      <c r="J61" s="42">
        <v>2.37</v>
      </c>
      <c r="K61" s="42">
        <f t="shared" si="1"/>
        <v>9.120000000000001</v>
      </c>
      <c r="L61" s="54"/>
      <c r="M61" s="41" t="s">
        <v>458</v>
      </c>
      <c r="N61" s="41">
        <v>761407684</v>
      </c>
      <c r="O61" s="41"/>
      <c r="P61" s="149">
        <v>0.4263674614305751</v>
      </c>
      <c r="Q61" s="144"/>
    </row>
    <row r="62" spans="1:17" ht="15">
      <c r="A62" s="92">
        <v>37</v>
      </c>
      <c r="B62" s="45" t="s">
        <v>174</v>
      </c>
      <c r="C62" s="46" t="s">
        <v>14</v>
      </c>
      <c r="D62" s="47" t="s">
        <v>175</v>
      </c>
      <c r="E62" s="41" t="s">
        <v>176</v>
      </c>
      <c r="F62" s="41" t="s">
        <v>15</v>
      </c>
      <c r="G62" s="40" t="s">
        <v>177</v>
      </c>
      <c r="H62" s="42">
        <v>2.75</v>
      </c>
      <c r="I62" s="42">
        <v>3</v>
      </c>
      <c r="J62" s="42">
        <v>2.5</v>
      </c>
      <c r="K62" s="42">
        <f t="shared" si="1"/>
        <v>8.25</v>
      </c>
      <c r="L62" s="62">
        <v>5020714410046</v>
      </c>
      <c r="M62" s="41"/>
      <c r="N62" s="41">
        <v>726204723</v>
      </c>
      <c r="O62" s="41"/>
      <c r="P62" s="149">
        <v>0.3856942496493689</v>
      </c>
      <c r="Q62" s="144"/>
    </row>
    <row r="63" spans="1:17" ht="15">
      <c r="A63" s="92">
        <v>38</v>
      </c>
      <c r="B63" s="45" t="s">
        <v>352</v>
      </c>
      <c r="C63" s="57" t="s">
        <v>14</v>
      </c>
      <c r="D63" s="59" t="s">
        <v>361</v>
      </c>
      <c r="E63" s="40" t="s">
        <v>73</v>
      </c>
      <c r="F63" s="41" t="s">
        <v>15</v>
      </c>
      <c r="G63" s="41" t="s">
        <v>386</v>
      </c>
      <c r="H63" s="42">
        <v>2.37</v>
      </c>
      <c r="I63" s="42">
        <v>4</v>
      </c>
      <c r="J63" s="42">
        <v>1.62</v>
      </c>
      <c r="K63" s="42">
        <f t="shared" si="1"/>
        <v>7.99</v>
      </c>
      <c r="L63" s="51">
        <v>6011013410042</v>
      </c>
      <c r="M63" s="41" t="s">
        <v>375</v>
      </c>
      <c r="N63" s="41">
        <v>754510242</v>
      </c>
      <c r="O63" s="41"/>
      <c r="P63" s="149">
        <v>0.37353903693314633</v>
      </c>
      <c r="Q63" s="144"/>
    </row>
    <row r="64" spans="1:17" ht="15">
      <c r="A64" s="92">
        <v>39</v>
      </c>
      <c r="B64" s="45" t="s">
        <v>398</v>
      </c>
      <c r="C64" s="46" t="s">
        <v>14</v>
      </c>
      <c r="D64" s="59" t="s">
        <v>397</v>
      </c>
      <c r="E64" s="40" t="s">
        <v>73</v>
      </c>
      <c r="F64" s="41" t="s">
        <v>15</v>
      </c>
      <c r="G64" s="41" t="s">
        <v>405</v>
      </c>
      <c r="H64" s="42">
        <v>4.25</v>
      </c>
      <c r="I64" s="42">
        <v>2</v>
      </c>
      <c r="J64" s="42">
        <v>1.62</v>
      </c>
      <c r="K64" s="42">
        <f t="shared" si="1"/>
        <v>7.87</v>
      </c>
      <c r="L64" s="55"/>
      <c r="M64" s="41"/>
      <c r="N64" s="41"/>
      <c r="O64" s="41"/>
      <c r="P64" s="149">
        <v>0.36792893875642824</v>
      </c>
      <c r="Q64" s="144"/>
    </row>
    <row r="65" spans="1:17" ht="25.5">
      <c r="A65" s="92">
        <v>40</v>
      </c>
      <c r="B65" s="45" t="s">
        <v>349</v>
      </c>
      <c r="C65" s="57" t="s">
        <v>14</v>
      </c>
      <c r="D65" s="59" t="s">
        <v>361</v>
      </c>
      <c r="E65" s="40" t="s">
        <v>73</v>
      </c>
      <c r="F65" s="41" t="s">
        <v>15</v>
      </c>
      <c r="G65" s="41" t="s">
        <v>386</v>
      </c>
      <c r="H65" s="42">
        <v>5.75</v>
      </c>
      <c r="I65" s="42">
        <v>1</v>
      </c>
      <c r="J65" s="42">
        <v>1</v>
      </c>
      <c r="K65" s="42">
        <f t="shared" si="1"/>
        <v>7.75</v>
      </c>
      <c r="L65" s="51">
        <v>5010807152481</v>
      </c>
      <c r="M65" s="41" t="s">
        <v>372</v>
      </c>
      <c r="N65" s="41">
        <v>766486463</v>
      </c>
      <c r="O65" s="41"/>
      <c r="P65" s="149">
        <v>0.36231884057971014</v>
      </c>
      <c r="Q65" s="144"/>
    </row>
    <row r="66" spans="1:17" ht="15">
      <c r="A66" s="92">
        <v>41</v>
      </c>
      <c r="B66" s="45" t="s">
        <v>463</v>
      </c>
      <c r="C66" s="63" t="s">
        <v>14</v>
      </c>
      <c r="D66" s="45" t="s">
        <v>467</v>
      </c>
      <c r="E66" s="40" t="s">
        <v>73</v>
      </c>
      <c r="F66" s="41" t="s">
        <v>15</v>
      </c>
      <c r="G66" s="44" t="s">
        <v>471</v>
      </c>
      <c r="H66" s="42">
        <v>5</v>
      </c>
      <c r="I66" s="42">
        <v>1</v>
      </c>
      <c r="J66" s="42">
        <v>1.62</v>
      </c>
      <c r="K66" s="42">
        <f t="shared" si="1"/>
        <v>7.62</v>
      </c>
      <c r="L66" s="54">
        <v>5010821152507</v>
      </c>
      <c r="M66" s="59" t="s">
        <v>472</v>
      </c>
      <c r="N66" s="41">
        <v>728124831</v>
      </c>
      <c r="O66" s="65" t="s">
        <v>473</v>
      </c>
      <c r="P66" s="149">
        <v>0.35624123422159887</v>
      </c>
      <c r="Q66" s="144"/>
    </row>
    <row r="67" spans="1:17" ht="15">
      <c r="A67" s="92">
        <v>42</v>
      </c>
      <c r="B67" s="45" t="s">
        <v>302</v>
      </c>
      <c r="C67" s="74" t="s">
        <v>14</v>
      </c>
      <c r="D67" s="59" t="s">
        <v>301</v>
      </c>
      <c r="E67" s="40" t="s">
        <v>73</v>
      </c>
      <c r="F67" s="41" t="s">
        <v>15</v>
      </c>
      <c r="G67" s="41" t="s">
        <v>306</v>
      </c>
      <c r="H67" s="42">
        <v>2.5</v>
      </c>
      <c r="I67" s="42">
        <v>4</v>
      </c>
      <c r="J67" s="42">
        <v>1</v>
      </c>
      <c r="K67" s="42">
        <f t="shared" si="1"/>
        <v>7.5</v>
      </c>
      <c r="L67" s="70">
        <v>5011106152476</v>
      </c>
      <c r="M67" s="41" t="s">
        <v>307</v>
      </c>
      <c r="N67" s="41"/>
      <c r="O67" s="41"/>
      <c r="P67" s="149">
        <v>0.3506311360448808</v>
      </c>
      <c r="Q67" s="144"/>
    </row>
    <row r="68" spans="1:17" ht="15">
      <c r="A68" s="92">
        <v>43</v>
      </c>
      <c r="B68" s="45" t="s">
        <v>350</v>
      </c>
      <c r="C68" s="57" t="s">
        <v>14</v>
      </c>
      <c r="D68" s="59" t="s">
        <v>361</v>
      </c>
      <c r="E68" s="40" t="s">
        <v>73</v>
      </c>
      <c r="F68" s="41" t="s">
        <v>15</v>
      </c>
      <c r="G68" s="41" t="s">
        <v>386</v>
      </c>
      <c r="H68" s="42">
        <v>4.25</v>
      </c>
      <c r="I68" s="42">
        <v>1</v>
      </c>
      <c r="J68" s="42">
        <v>2</v>
      </c>
      <c r="K68" s="42">
        <f t="shared" si="1"/>
        <v>7.25</v>
      </c>
      <c r="L68" s="51">
        <v>5010807152473</v>
      </c>
      <c r="M68" s="41" t="s">
        <v>373</v>
      </c>
      <c r="N68" s="41">
        <v>762915683</v>
      </c>
      <c r="O68" s="41"/>
      <c r="P68" s="149">
        <v>0.3389434315100514</v>
      </c>
      <c r="Q68" s="144"/>
    </row>
    <row r="69" spans="1:17" ht="15">
      <c r="A69" s="92">
        <v>44</v>
      </c>
      <c r="B69" s="45" t="s">
        <v>318</v>
      </c>
      <c r="C69" s="57" t="s">
        <v>14</v>
      </c>
      <c r="D69" s="59" t="s">
        <v>314</v>
      </c>
      <c r="E69" s="40" t="s">
        <v>315</v>
      </c>
      <c r="F69" s="41" t="s">
        <v>15</v>
      </c>
      <c r="G69" s="41" t="s">
        <v>317</v>
      </c>
      <c r="H69" s="42">
        <v>4.25</v>
      </c>
      <c r="I69" s="42">
        <v>1</v>
      </c>
      <c r="J69" s="42">
        <v>1.75</v>
      </c>
      <c r="K69" s="42">
        <f t="shared" si="1"/>
        <v>7</v>
      </c>
      <c r="L69" s="54">
        <v>5010918152483</v>
      </c>
      <c r="M69" s="41"/>
      <c r="N69" s="41" t="s">
        <v>320</v>
      </c>
      <c r="O69" s="41"/>
      <c r="P69" s="149">
        <v>0.32725572697522204</v>
      </c>
      <c r="Q69" s="144"/>
    </row>
    <row r="70" spans="1:17" ht="15">
      <c r="A70" s="92">
        <v>45</v>
      </c>
      <c r="B70" s="38" t="s">
        <v>154</v>
      </c>
      <c r="C70" s="52" t="s">
        <v>14</v>
      </c>
      <c r="D70" s="59" t="s">
        <v>114</v>
      </c>
      <c r="E70" s="40" t="s">
        <v>73</v>
      </c>
      <c r="F70" s="41" t="s">
        <v>15</v>
      </c>
      <c r="G70" s="41" t="s">
        <v>130</v>
      </c>
      <c r="H70" s="42">
        <v>1</v>
      </c>
      <c r="I70" s="42">
        <v>4</v>
      </c>
      <c r="J70" s="42">
        <v>1</v>
      </c>
      <c r="K70" s="42">
        <f t="shared" si="1"/>
        <v>6</v>
      </c>
      <c r="L70" s="54">
        <v>5010805152494</v>
      </c>
      <c r="M70" s="41" t="s">
        <v>122</v>
      </c>
      <c r="N70" s="41"/>
      <c r="O70" s="60" t="s">
        <v>129</v>
      </c>
      <c r="P70" s="149">
        <v>0.2805049088359046</v>
      </c>
      <c r="Q70" s="144"/>
    </row>
    <row r="71" spans="1:17" ht="15">
      <c r="A71" s="92">
        <v>46</v>
      </c>
      <c r="B71" s="45" t="s">
        <v>173</v>
      </c>
      <c r="C71" s="46" t="s">
        <v>14</v>
      </c>
      <c r="D71" s="47" t="s">
        <v>175</v>
      </c>
      <c r="E71" s="41" t="s">
        <v>176</v>
      </c>
      <c r="F71" s="41" t="s">
        <v>15</v>
      </c>
      <c r="G71" s="40" t="s">
        <v>177</v>
      </c>
      <c r="H71" s="42">
        <v>1.25</v>
      </c>
      <c r="I71" s="42">
        <v>1.25</v>
      </c>
      <c r="J71" s="42">
        <v>2.75</v>
      </c>
      <c r="K71" s="42">
        <f t="shared" si="1"/>
        <v>5.25</v>
      </c>
      <c r="L71" s="54">
        <v>5011226155206</v>
      </c>
      <c r="M71" s="41"/>
      <c r="N71" s="41">
        <v>762778818</v>
      </c>
      <c r="O71" s="41"/>
      <c r="P71" s="149">
        <v>0.24544179523141654</v>
      </c>
      <c r="Q71" s="144"/>
    </row>
    <row r="72" spans="1:17" ht="15">
      <c r="A72" s="92">
        <v>47</v>
      </c>
      <c r="B72" s="45" t="s">
        <v>345</v>
      </c>
      <c r="C72" s="57" t="s">
        <v>14</v>
      </c>
      <c r="D72" s="59" t="s">
        <v>361</v>
      </c>
      <c r="E72" s="40" t="s">
        <v>73</v>
      </c>
      <c r="F72" s="41" t="s">
        <v>15</v>
      </c>
      <c r="G72" s="41" t="s">
        <v>384</v>
      </c>
      <c r="H72" s="42">
        <v>1.75</v>
      </c>
      <c r="I72" s="42">
        <v>1.25</v>
      </c>
      <c r="J72" s="42">
        <v>1.87</v>
      </c>
      <c r="K72" s="42">
        <f aca="true" t="shared" si="2" ref="K72:K103">SUM(H72,I72,J72)</f>
        <v>4.87</v>
      </c>
      <c r="L72" s="51">
        <v>5010404140019</v>
      </c>
      <c r="M72" s="41" t="s">
        <v>368</v>
      </c>
      <c r="N72" s="41">
        <v>723322101</v>
      </c>
      <c r="O72" s="41"/>
      <c r="P72" s="149">
        <v>0.22767648433847593</v>
      </c>
      <c r="Q72" s="144"/>
    </row>
    <row r="73" spans="1:17" ht="15">
      <c r="A73" s="92">
        <v>48</v>
      </c>
      <c r="B73" s="75" t="s">
        <v>98</v>
      </c>
      <c r="C73" s="76" t="s">
        <v>14</v>
      </c>
      <c r="D73" s="59" t="s">
        <v>101</v>
      </c>
      <c r="E73" s="41" t="s">
        <v>103</v>
      </c>
      <c r="F73" s="41" t="s">
        <v>15</v>
      </c>
      <c r="G73" s="41" t="s">
        <v>104</v>
      </c>
      <c r="H73" s="42">
        <v>1</v>
      </c>
      <c r="I73" s="42">
        <v>1</v>
      </c>
      <c r="J73" s="42">
        <v>1</v>
      </c>
      <c r="K73" s="42">
        <f t="shared" si="2"/>
        <v>3</v>
      </c>
      <c r="L73" s="51"/>
      <c r="M73" s="41"/>
      <c r="N73" s="41"/>
      <c r="O73" s="41"/>
      <c r="P73" s="149">
        <v>0.1402524544179523</v>
      </c>
      <c r="Q73" s="144"/>
    </row>
    <row r="74" spans="1:17" ht="15">
      <c r="A74" s="92">
        <v>49</v>
      </c>
      <c r="B74" s="45" t="s">
        <v>347</v>
      </c>
      <c r="C74" s="57" t="s">
        <v>14</v>
      </c>
      <c r="D74" s="59" t="s">
        <v>361</v>
      </c>
      <c r="E74" s="40" t="s">
        <v>73</v>
      </c>
      <c r="F74" s="41" t="s">
        <v>15</v>
      </c>
      <c r="G74" s="41" t="s">
        <v>384</v>
      </c>
      <c r="H74" s="42">
        <v>0</v>
      </c>
      <c r="I74" s="42">
        <v>0</v>
      </c>
      <c r="J74" s="42">
        <v>0</v>
      </c>
      <c r="K74" s="42">
        <f t="shared" si="2"/>
        <v>0</v>
      </c>
      <c r="L74" s="51">
        <v>6010317152552</v>
      </c>
      <c r="M74" s="41" t="s">
        <v>370</v>
      </c>
      <c r="N74" s="41">
        <v>732166518</v>
      </c>
      <c r="O74" s="41"/>
      <c r="P74" s="149">
        <v>0</v>
      </c>
      <c r="Q74" s="144"/>
    </row>
    <row r="75" spans="1:17" ht="15">
      <c r="A75" s="92">
        <v>50</v>
      </c>
      <c r="B75" s="38" t="s">
        <v>151</v>
      </c>
      <c r="C75" s="52" t="s">
        <v>14</v>
      </c>
      <c r="D75" s="59" t="s">
        <v>114</v>
      </c>
      <c r="E75" s="40" t="s">
        <v>73</v>
      </c>
      <c r="F75" s="41" t="s">
        <v>15</v>
      </c>
      <c r="G75" s="41" t="s">
        <v>130</v>
      </c>
      <c r="H75" s="42">
        <v>0</v>
      </c>
      <c r="I75" s="42">
        <v>0</v>
      </c>
      <c r="J75" s="42">
        <v>0</v>
      </c>
      <c r="K75" s="42">
        <f t="shared" si="2"/>
        <v>0</v>
      </c>
      <c r="L75" s="54">
        <v>5010606440021</v>
      </c>
      <c r="M75" s="41" t="s">
        <v>119</v>
      </c>
      <c r="N75" s="41"/>
      <c r="O75" s="60" t="s">
        <v>126</v>
      </c>
      <c r="P75" s="149">
        <v>0</v>
      </c>
      <c r="Q75" s="144"/>
    </row>
    <row r="76" spans="1:17" ht="15">
      <c r="A76" s="92">
        <v>51</v>
      </c>
      <c r="B76" s="45" t="s">
        <v>346</v>
      </c>
      <c r="C76" s="57" t="s">
        <v>14</v>
      </c>
      <c r="D76" s="59" t="s">
        <v>361</v>
      </c>
      <c r="E76" s="40" t="s">
        <v>73</v>
      </c>
      <c r="F76" s="41" t="s">
        <v>15</v>
      </c>
      <c r="G76" s="41" t="s">
        <v>385</v>
      </c>
      <c r="H76" s="42">
        <v>0</v>
      </c>
      <c r="I76" s="42">
        <v>0</v>
      </c>
      <c r="J76" s="42">
        <v>0</v>
      </c>
      <c r="K76" s="42">
        <f t="shared" si="2"/>
        <v>0</v>
      </c>
      <c r="L76" s="51">
        <v>5010405152502</v>
      </c>
      <c r="M76" s="41" t="s">
        <v>369</v>
      </c>
      <c r="N76" s="41">
        <v>729492593</v>
      </c>
      <c r="O76" s="41"/>
      <c r="P76" s="149">
        <v>0</v>
      </c>
      <c r="Q76" s="144"/>
    </row>
    <row r="77" spans="1:17" ht="15">
      <c r="A77" s="92">
        <v>52</v>
      </c>
      <c r="B77" s="45" t="s">
        <v>153</v>
      </c>
      <c r="C77" s="52" t="s">
        <v>14</v>
      </c>
      <c r="D77" s="59" t="s">
        <v>114</v>
      </c>
      <c r="E77" s="40" t="s">
        <v>73</v>
      </c>
      <c r="F77" s="41" t="s">
        <v>15</v>
      </c>
      <c r="G77" s="41" t="s">
        <v>130</v>
      </c>
      <c r="H77" s="42">
        <v>0</v>
      </c>
      <c r="I77" s="42">
        <v>0</v>
      </c>
      <c r="J77" s="42">
        <v>0</v>
      </c>
      <c r="K77" s="42">
        <f t="shared" si="2"/>
        <v>0</v>
      </c>
      <c r="L77" s="54">
        <v>5010616152479</v>
      </c>
      <c r="M77" s="41" t="s">
        <v>121</v>
      </c>
      <c r="N77" s="41"/>
      <c r="O77" s="60" t="s">
        <v>128</v>
      </c>
      <c r="P77" s="149">
        <v>0</v>
      </c>
      <c r="Q77" s="144"/>
    </row>
    <row r="78" spans="1:17" ht="15">
      <c r="A78" s="92">
        <v>53</v>
      </c>
      <c r="B78" s="38" t="s">
        <v>36</v>
      </c>
      <c r="C78" s="46" t="s">
        <v>14</v>
      </c>
      <c r="D78" s="38" t="s">
        <v>25</v>
      </c>
      <c r="E78" s="40" t="s">
        <v>73</v>
      </c>
      <c r="F78" s="41" t="s">
        <v>15</v>
      </c>
      <c r="G78" s="38" t="s">
        <v>16</v>
      </c>
      <c r="H78" s="42">
        <v>0</v>
      </c>
      <c r="I78" s="42">
        <v>0</v>
      </c>
      <c r="J78" s="42">
        <v>0</v>
      </c>
      <c r="K78" s="42">
        <f t="shared" si="2"/>
        <v>0</v>
      </c>
      <c r="L78" s="43" t="s">
        <v>181</v>
      </c>
      <c r="M78" s="41" t="s">
        <v>208</v>
      </c>
      <c r="N78" s="41" t="s">
        <v>245</v>
      </c>
      <c r="O78" s="41" t="s">
        <v>284</v>
      </c>
      <c r="P78" s="149">
        <v>0</v>
      </c>
      <c r="Q78" s="144"/>
    </row>
    <row r="79" spans="1:17" ht="15">
      <c r="A79" s="92">
        <v>54</v>
      </c>
      <c r="B79" s="45" t="s">
        <v>341</v>
      </c>
      <c r="C79" s="57" t="s">
        <v>14</v>
      </c>
      <c r="D79" s="59" t="s">
        <v>361</v>
      </c>
      <c r="E79" s="40" t="s">
        <v>73</v>
      </c>
      <c r="F79" s="41" t="s">
        <v>15</v>
      </c>
      <c r="G79" s="41" t="s">
        <v>384</v>
      </c>
      <c r="H79" s="42">
        <v>0</v>
      </c>
      <c r="I79" s="42">
        <v>0</v>
      </c>
      <c r="J79" s="42">
        <v>0</v>
      </c>
      <c r="K79" s="42">
        <f t="shared" si="2"/>
        <v>0</v>
      </c>
      <c r="L79" s="51">
        <v>5010419152533</v>
      </c>
      <c r="M79" s="41" t="s">
        <v>364</v>
      </c>
      <c r="N79" s="41">
        <v>724216417</v>
      </c>
      <c r="O79" s="41"/>
      <c r="P79" s="149">
        <v>0</v>
      </c>
      <c r="Q79" s="144"/>
    </row>
    <row r="80" spans="1:17" ht="15">
      <c r="A80" s="92">
        <v>55</v>
      </c>
      <c r="B80" s="45" t="s">
        <v>342</v>
      </c>
      <c r="C80" s="57" t="s">
        <v>14</v>
      </c>
      <c r="D80" s="59" t="s">
        <v>361</v>
      </c>
      <c r="E80" s="40" t="s">
        <v>73</v>
      </c>
      <c r="F80" s="41" t="s">
        <v>15</v>
      </c>
      <c r="G80" s="41" t="s">
        <v>384</v>
      </c>
      <c r="H80" s="42">
        <v>0</v>
      </c>
      <c r="I80" s="42">
        <v>0</v>
      </c>
      <c r="J80" s="42">
        <v>0</v>
      </c>
      <c r="K80" s="42">
        <f t="shared" si="2"/>
        <v>0</v>
      </c>
      <c r="L80" s="51">
        <v>5010423152470</v>
      </c>
      <c r="M80" s="41" t="s">
        <v>365</v>
      </c>
      <c r="N80" s="41">
        <v>730273972</v>
      </c>
      <c r="O80" s="41"/>
      <c r="P80" s="149">
        <v>0</v>
      </c>
      <c r="Q80" s="144"/>
    </row>
    <row r="81" spans="1:17" ht="15">
      <c r="A81" s="92">
        <v>56</v>
      </c>
      <c r="B81" s="45" t="s">
        <v>89</v>
      </c>
      <c r="C81" s="46" t="s">
        <v>14</v>
      </c>
      <c r="D81" s="38" t="s">
        <v>115</v>
      </c>
      <c r="E81" s="40" t="s">
        <v>73</v>
      </c>
      <c r="F81" s="41" t="s">
        <v>15</v>
      </c>
      <c r="G81" s="41" t="s">
        <v>85</v>
      </c>
      <c r="H81" s="42">
        <v>0</v>
      </c>
      <c r="I81" s="42">
        <v>0</v>
      </c>
      <c r="J81" s="42">
        <v>0</v>
      </c>
      <c r="K81" s="42">
        <f t="shared" si="2"/>
        <v>0</v>
      </c>
      <c r="L81" s="51">
        <v>6010715152500</v>
      </c>
      <c r="M81" s="41" t="s">
        <v>74</v>
      </c>
      <c r="N81" s="41">
        <v>727303518</v>
      </c>
      <c r="O81" s="41"/>
      <c r="P81" s="149">
        <v>0</v>
      </c>
      <c r="Q81" s="144"/>
    </row>
    <row r="82" spans="1:17" ht="15">
      <c r="A82" s="92">
        <v>57</v>
      </c>
      <c r="B82" s="38" t="s">
        <v>90</v>
      </c>
      <c r="C82" s="52" t="s">
        <v>14</v>
      </c>
      <c r="D82" s="38" t="s">
        <v>115</v>
      </c>
      <c r="E82" s="40" t="s">
        <v>73</v>
      </c>
      <c r="F82" s="41" t="s">
        <v>15</v>
      </c>
      <c r="G82" s="41" t="s">
        <v>85</v>
      </c>
      <c r="H82" s="42">
        <v>0</v>
      </c>
      <c r="I82" s="42">
        <v>0</v>
      </c>
      <c r="J82" s="42">
        <v>0</v>
      </c>
      <c r="K82" s="42">
        <f t="shared" si="2"/>
        <v>0</v>
      </c>
      <c r="L82" s="54">
        <v>5011017152470</v>
      </c>
      <c r="M82" s="41" t="s">
        <v>75</v>
      </c>
      <c r="N82" s="41"/>
      <c r="O82" s="41"/>
      <c r="P82" s="149">
        <v>0</v>
      </c>
      <c r="Q82" s="144"/>
    </row>
    <row r="83" spans="1:17" ht="15">
      <c r="A83" s="92">
        <v>58</v>
      </c>
      <c r="B83" s="45" t="s">
        <v>451</v>
      </c>
      <c r="C83" s="56" t="s">
        <v>14</v>
      </c>
      <c r="D83" s="59" t="s">
        <v>453</v>
      </c>
      <c r="E83" s="40" t="s">
        <v>447</v>
      </c>
      <c r="F83" s="41" t="s">
        <v>15</v>
      </c>
      <c r="G83" s="41" t="s">
        <v>455</v>
      </c>
      <c r="H83" s="42">
        <v>0</v>
      </c>
      <c r="I83" s="42">
        <v>0</v>
      </c>
      <c r="J83" s="42">
        <v>0</v>
      </c>
      <c r="K83" s="42">
        <f t="shared" si="2"/>
        <v>0</v>
      </c>
      <c r="L83" s="51"/>
      <c r="M83" s="41" t="s">
        <v>459</v>
      </c>
      <c r="N83" s="41"/>
      <c r="O83" s="41"/>
      <c r="P83" s="149">
        <v>0</v>
      </c>
      <c r="Q83" s="144"/>
    </row>
    <row r="84" spans="1:17" ht="15.75" thickBot="1">
      <c r="A84" s="94">
        <v>59</v>
      </c>
      <c r="B84" s="97" t="s">
        <v>152</v>
      </c>
      <c r="C84" s="127" t="s">
        <v>14</v>
      </c>
      <c r="D84" s="128" t="s">
        <v>114</v>
      </c>
      <c r="E84" s="98" t="s">
        <v>73</v>
      </c>
      <c r="F84" s="99" t="s">
        <v>15</v>
      </c>
      <c r="G84" s="99" t="s">
        <v>130</v>
      </c>
      <c r="H84" s="100">
        <v>0</v>
      </c>
      <c r="I84" s="100">
        <v>0</v>
      </c>
      <c r="J84" s="100">
        <v>0</v>
      </c>
      <c r="K84" s="100">
        <f t="shared" si="2"/>
        <v>0</v>
      </c>
      <c r="L84" s="129">
        <v>5020422152474</v>
      </c>
      <c r="M84" s="99" t="s">
        <v>120</v>
      </c>
      <c r="N84" s="99"/>
      <c r="O84" s="130" t="s">
        <v>127</v>
      </c>
      <c r="P84" s="150">
        <v>0</v>
      </c>
      <c r="Q84" s="145"/>
    </row>
    <row r="85" spans="1:17" ht="15">
      <c r="A85" s="113">
        <v>1</v>
      </c>
      <c r="B85" s="123" t="s">
        <v>390</v>
      </c>
      <c r="C85" s="133" t="s">
        <v>17</v>
      </c>
      <c r="D85" s="134" t="s">
        <v>395</v>
      </c>
      <c r="E85" s="116" t="s">
        <v>107</v>
      </c>
      <c r="F85" s="117" t="s">
        <v>15</v>
      </c>
      <c r="G85" s="117" t="s">
        <v>396</v>
      </c>
      <c r="H85" s="118">
        <v>10</v>
      </c>
      <c r="I85" s="118">
        <v>7.25</v>
      </c>
      <c r="J85" s="118">
        <v>2.75</v>
      </c>
      <c r="K85" s="118">
        <f t="shared" si="2"/>
        <v>20</v>
      </c>
      <c r="L85" s="126">
        <v>6001106151654</v>
      </c>
      <c r="M85" s="117"/>
      <c r="N85" s="117"/>
      <c r="O85" s="117"/>
      <c r="P85" s="148">
        <v>1</v>
      </c>
      <c r="Q85" s="195" t="s">
        <v>500</v>
      </c>
    </row>
    <row r="86" spans="1:17" ht="15">
      <c r="A86" s="92">
        <v>2</v>
      </c>
      <c r="B86" s="45" t="s">
        <v>389</v>
      </c>
      <c r="C86" s="77" t="s">
        <v>17</v>
      </c>
      <c r="D86" s="59" t="s">
        <v>395</v>
      </c>
      <c r="E86" s="40" t="s">
        <v>107</v>
      </c>
      <c r="F86" s="41" t="s">
        <v>15</v>
      </c>
      <c r="G86" s="41" t="s">
        <v>396</v>
      </c>
      <c r="H86" s="42">
        <v>5</v>
      </c>
      <c r="I86" s="42">
        <v>8.75</v>
      </c>
      <c r="J86" s="42">
        <v>4.5</v>
      </c>
      <c r="K86" s="42">
        <f t="shared" si="2"/>
        <v>18.25</v>
      </c>
      <c r="L86" s="51">
        <v>1991220151638</v>
      </c>
      <c r="M86" s="41"/>
      <c r="N86" s="41"/>
      <c r="O86" s="41"/>
      <c r="P86" s="149">
        <v>0.9125</v>
      </c>
      <c r="Q86" s="195" t="s">
        <v>500</v>
      </c>
    </row>
    <row r="87" spans="1:17" s="2" customFormat="1" ht="15.75">
      <c r="A87" s="92">
        <v>3</v>
      </c>
      <c r="B87" s="45" t="s">
        <v>160</v>
      </c>
      <c r="C87" s="56" t="s">
        <v>17</v>
      </c>
      <c r="D87" s="71" t="s">
        <v>499</v>
      </c>
      <c r="E87" s="40" t="s">
        <v>415</v>
      </c>
      <c r="F87" s="41" t="s">
        <v>15</v>
      </c>
      <c r="G87" s="41" t="s">
        <v>436</v>
      </c>
      <c r="H87" s="42">
        <v>10</v>
      </c>
      <c r="I87" s="42">
        <v>4</v>
      </c>
      <c r="J87" s="42">
        <v>3.5</v>
      </c>
      <c r="K87" s="42">
        <f t="shared" si="2"/>
        <v>17.5</v>
      </c>
      <c r="L87" s="54">
        <v>5001206152471</v>
      </c>
      <c r="M87" s="41" t="s">
        <v>434</v>
      </c>
      <c r="N87" s="41">
        <v>730181474</v>
      </c>
      <c r="O87" s="49" t="s">
        <v>435</v>
      </c>
      <c r="P87" s="149">
        <v>0.875</v>
      </c>
      <c r="Q87" s="195" t="s">
        <v>500</v>
      </c>
    </row>
    <row r="88" spans="1:17" s="2" customFormat="1" ht="15.75">
      <c r="A88" s="92">
        <v>4</v>
      </c>
      <c r="B88" s="45" t="s">
        <v>421</v>
      </c>
      <c r="C88" s="56" t="s">
        <v>17</v>
      </c>
      <c r="D88" s="59" t="s">
        <v>422</v>
      </c>
      <c r="E88" s="40" t="s">
        <v>415</v>
      </c>
      <c r="F88" s="41" t="s">
        <v>15</v>
      </c>
      <c r="G88" s="41" t="s">
        <v>424</v>
      </c>
      <c r="H88" s="42">
        <v>10</v>
      </c>
      <c r="I88" s="42">
        <v>1</v>
      </c>
      <c r="J88" s="42">
        <v>3.75</v>
      </c>
      <c r="K88" s="42">
        <f t="shared" si="2"/>
        <v>14.75</v>
      </c>
      <c r="L88" s="54">
        <v>5000912152501</v>
      </c>
      <c r="M88" s="41"/>
      <c r="N88" s="41">
        <v>730945727</v>
      </c>
      <c r="O88" s="41" t="s">
        <v>425</v>
      </c>
      <c r="P88" s="149">
        <v>0.7375</v>
      </c>
      <c r="Q88" s="144"/>
    </row>
    <row r="89" spans="1:17" s="2" customFormat="1" ht="15.75">
      <c r="A89" s="92">
        <v>5</v>
      </c>
      <c r="B89" s="38" t="s">
        <v>44</v>
      </c>
      <c r="C89" s="39" t="s">
        <v>17</v>
      </c>
      <c r="D89" s="38" t="s">
        <v>25</v>
      </c>
      <c r="E89" s="40" t="s">
        <v>73</v>
      </c>
      <c r="F89" s="41" t="s">
        <v>15</v>
      </c>
      <c r="G89" s="38" t="s">
        <v>18</v>
      </c>
      <c r="H89" s="42">
        <v>6</v>
      </c>
      <c r="I89" s="42">
        <v>4.75</v>
      </c>
      <c r="J89" s="42">
        <v>2.75</v>
      </c>
      <c r="K89" s="42">
        <f t="shared" si="2"/>
        <v>13.5</v>
      </c>
      <c r="L89" s="43">
        <v>6010115052533</v>
      </c>
      <c r="M89" s="41" t="s">
        <v>216</v>
      </c>
      <c r="N89" s="41" t="s">
        <v>253</v>
      </c>
      <c r="O89" s="41" t="s">
        <v>289</v>
      </c>
      <c r="P89" s="149">
        <v>0.675</v>
      </c>
      <c r="Q89" s="144"/>
    </row>
    <row r="90" spans="1:17" s="2" customFormat="1" ht="15.75">
      <c r="A90" s="92">
        <v>6</v>
      </c>
      <c r="B90" s="38" t="s">
        <v>27</v>
      </c>
      <c r="C90" s="52" t="s">
        <v>17</v>
      </c>
      <c r="D90" s="38" t="s">
        <v>72</v>
      </c>
      <c r="E90" s="40" t="s">
        <v>73</v>
      </c>
      <c r="F90" s="41" t="s">
        <v>15</v>
      </c>
      <c r="G90" s="38" t="s">
        <v>26</v>
      </c>
      <c r="H90" s="42">
        <v>2</v>
      </c>
      <c r="I90" s="42">
        <v>5.25</v>
      </c>
      <c r="J90" s="42">
        <v>4</v>
      </c>
      <c r="K90" s="42">
        <f t="shared" si="2"/>
        <v>11.25</v>
      </c>
      <c r="L90" s="66" t="s">
        <v>156</v>
      </c>
      <c r="M90" s="41" t="s">
        <v>163</v>
      </c>
      <c r="N90" s="41">
        <v>742983523</v>
      </c>
      <c r="O90" s="67" t="s">
        <v>164</v>
      </c>
      <c r="P90" s="149">
        <v>0.5625</v>
      </c>
      <c r="Q90" s="144"/>
    </row>
    <row r="91" spans="1:17" s="2" customFormat="1" ht="15.75">
      <c r="A91" s="92">
        <v>7</v>
      </c>
      <c r="B91" s="45" t="s">
        <v>353</v>
      </c>
      <c r="C91" s="77" t="s">
        <v>17</v>
      </c>
      <c r="D91" s="59" t="s">
        <v>361</v>
      </c>
      <c r="E91" s="40" t="s">
        <v>73</v>
      </c>
      <c r="F91" s="41" t="s">
        <v>15</v>
      </c>
      <c r="G91" s="41" t="s">
        <v>387</v>
      </c>
      <c r="H91" s="42">
        <v>5</v>
      </c>
      <c r="I91" s="42">
        <v>2.5</v>
      </c>
      <c r="J91" s="42">
        <v>3.5</v>
      </c>
      <c r="K91" s="42">
        <f t="shared" si="2"/>
        <v>11</v>
      </c>
      <c r="L91" s="51">
        <v>5001207060019</v>
      </c>
      <c r="M91" s="41" t="s">
        <v>376</v>
      </c>
      <c r="N91" s="41">
        <v>726766010</v>
      </c>
      <c r="O91" s="41"/>
      <c r="P91" s="149">
        <v>0.55</v>
      </c>
      <c r="Q91" s="144"/>
    </row>
    <row r="92" spans="1:17" s="2" customFormat="1" ht="15.75">
      <c r="A92" s="92">
        <v>8</v>
      </c>
      <c r="B92" s="38" t="s">
        <v>47</v>
      </c>
      <c r="C92" s="39" t="s">
        <v>17</v>
      </c>
      <c r="D92" s="38" t="s">
        <v>25</v>
      </c>
      <c r="E92" s="40" t="s">
        <v>73</v>
      </c>
      <c r="F92" s="41" t="s">
        <v>15</v>
      </c>
      <c r="G92" s="38" t="s">
        <v>18</v>
      </c>
      <c r="H92" s="42">
        <v>6</v>
      </c>
      <c r="I92" s="42">
        <v>2.5</v>
      </c>
      <c r="J92" s="42">
        <v>2</v>
      </c>
      <c r="K92" s="42">
        <f t="shared" si="2"/>
        <v>10.5</v>
      </c>
      <c r="L92" s="43">
        <v>5000607152507</v>
      </c>
      <c r="M92" s="41" t="s">
        <v>219</v>
      </c>
      <c r="N92" s="41" t="s">
        <v>256</v>
      </c>
      <c r="O92" s="41" t="s">
        <v>292</v>
      </c>
      <c r="P92" s="149">
        <v>0.525</v>
      </c>
      <c r="Q92" s="144"/>
    </row>
    <row r="93" spans="1:17" s="2" customFormat="1" ht="15.75">
      <c r="A93" s="92">
        <v>9</v>
      </c>
      <c r="B93" s="45" t="s">
        <v>429</v>
      </c>
      <c r="C93" s="56" t="s">
        <v>17</v>
      </c>
      <c r="D93" s="71" t="s">
        <v>499</v>
      </c>
      <c r="E93" s="40" t="s">
        <v>415</v>
      </c>
      <c r="F93" s="41" t="s">
        <v>15</v>
      </c>
      <c r="G93" s="41" t="s">
        <v>436</v>
      </c>
      <c r="H93" s="42">
        <v>7</v>
      </c>
      <c r="I93" s="42">
        <v>2</v>
      </c>
      <c r="J93" s="42">
        <v>1.25</v>
      </c>
      <c r="K93" s="42">
        <f t="shared" si="2"/>
        <v>10.25</v>
      </c>
      <c r="L93" s="54">
        <v>5000930152476</v>
      </c>
      <c r="M93" s="41" t="s">
        <v>437</v>
      </c>
      <c r="N93" s="41">
        <v>726152597</v>
      </c>
      <c r="O93" s="49" t="s">
        <v>438</v>
      </c>
      <c r="P93" s="149">
        <v>0.5125</v>
      </c>
      <c r="Q93" s="144"/>
    </row>
    <row r="94" spans="1:17" ht="15">
      <c r="A94" s="92">
        <v>10</v>
      </c>
      <c r="B94" s="45" t="s">
        <v>326</v>
      </c>
      <c r="C94" s="46" t="s">
        <v>17</v>
      </c>
      <c r="D94" s="38" t="s">
        <v>328</v>
      </c>
      <c r="E94" s="41" t="s">
        <v>329</v>
      </c>
      <c r="F94" s="41" t="s">
        <v>15</v>
      </c>
      <c r="G94" s="41" t="s">
        <v>420</v>
      </c>
      <c r="H94" s="42">
        <v>2</v>
      </c>
      <c r="I94" s="42">
        <v>3.75</v>
      </c>
      <c r="J94" s="42">
        <v>2.75</v>
      </c>
      <c r="K94" s="42">
        <f t="shared" si="2"/>
        <v>8.5</v>
      </c>
      <c r="L94" s="54">
        <v>5001202152497</v>
      </c>
      <c r="M94" s="41" t="s">
        <v>330</v>
      </c>
      <c r="N94" s="41">
        <v>733692519</v>
      </c>
      <c r="O94" s="49" t="s">
        <v>331</v>
      </c>
      <c r="P94" s="149">
        <v>0.425</v>
      </c>
      <c r="Q94" s="144"/>
    </row>
    <row r="95" spans="1:17" ht="15">
      <c r="A95" s="92">
        <v>11</v>
      </c>
      <c r="B95" s="45" t="s">
        <v>430</v>
      </c>
      <c r="C95" s="56" t="s">
        <v>17</v>
      </c>
      <c r="D95" s="71" t="s">
        <v>499</v>
      </c>
      <c r="E95" s="40" t="s">
        <v>415</v>
      </c>
      <c r="F95" s="41" t="s">
        <v>15</v>
      </c>
      <c r="G95" s="41" t="s">
        <v>436</v>
      </c>
      <c r="H95" s="42">
        <v>4</v>
      </c>
      <c r="I95" s="42">
        <v>2.25</v>
      </c>
      <c r="J95" s="42">
        <v>2</v>
      </c>
      <c r="K95" s="42">
        <f t="shared" si="2"/>
        <v>8.25</v>
      </c>
      <c r="L95" s="54">
        <v>5000420152475</v>
      </c>
      <c r="M95" s="41" t="s">
        <v>439</v>
      </c>
      <c r="N95" s="41">
        <v>735238105</v>
      </c>
      <c r="O95" s="49" t="s">
        <v>440</v>
      </c>
      <c r="P95" s="149">
        <v>0.4125</v>
      </c>
      <c r="Q95" s="144"/>
    </row>
    <row r="96" spans="1:17" ht="15">
      <c r="A96" s="92">
        <v>12</v>
      </c>
      <c r="B96" s="38" t="s">
        <v>45</v>
      </c>
      <c r="C96" s="39" t="s">
        <v>17</v>
      </c>
      <c r="D96" s="38" t="s">
        <v>25</v>
      </c>
      <c r="E96" s="40" t="s">
        <v>73</v>
      </c>
      <c r="F96" s="41" t="s">
        <v>15</v>
      </c>
      <c r="G96" s="38" t="s">
        <v>18</v>
      </c>
      <c r="H96" s="42">
        <v>4</v>
      </c>
      <c r="I96" s="42">
        <v>1.75</v>
      </c>
      <c r="J96" s="42">
        <v>2.25</v>
      </c>
      <c r="K96" s="42">
        <f t="shared" si="2"/>
        <v>8</v>
      </c>
      <c r="L96" s="43">
        <v>5000526080054</v>
      </c>
      <c r="M96" s="41" t="s">
        <v>217</v>
      </c>
      <c r="N96" s="41" t="s">
        <v>254</v>
      </c>
      <c r="O96" s="41" t="s">
        <v>290</v>
      </c>
      <c r="P96" s="149">
        <v>0.4</v>
      </c>
      <c r="Q96" s="144"/>
    </row>
    <row r="97" spans="1:17" ht="15">
      <c r="A97" s="92">
        <v>13</v>
      </c>
      <c r="B97" s="45" t="s">
        <v>462</v>
      </c>
      <c r="C97" s="74" t="s">
        <v>17</v>
      </c>
      <c r="D97" s="45" t="s">
        <v>467</v>
      </c>
      <c r="E97" s="40" t="s">
        <v>73</v>
      </c>
      <c r="F97" s="41" t="s">
        <v>15</v>
      </c>
      <c r="G97" s="44" t="s">
        <v>471</v>
      </c>
      <c r="H97" s="42">
        <v>3</v>
      </c>
      <c r="I97" s="42">
        <v>3.5</v>
      </c>
      <c r="J97" s="42">
        <v>1.5</v>
      </c>
      <c r="K97" s="42">
        <f t="shared" si="2"/>
        <v>8</v>
      </c>
      <c r="L97" s="72">
        <v>6000412152482</v>
      </c>
      <c r="M97" s="59" t="s">
        <v>468</v>
      </c>
      <c r="N97" s="78" t="s">
        <v>469</v>
      </c>
      <c r="O97" s="65" t="s">
        <v>470</v>
      </c>
      <c r="P97" s="149">
        <v>0.4</v>
      </c>
      <c r="Q97" s="144"/>
    </row>
    <row r="98" spans="1:17" ht="15">
      <c r="A98" s="92">
        <v>14</v>
      </c>
      <c r="B98" s="45" t="s">
        <v>93</v>
      </c>
      <c r="C98" s="46" t="s">
        <v>17</v>
      </c>
      <c r="D98" s="38" t="s">
        <v>115</v>
      </c>
      <c r="E98" s="40" t="s">
        <v>73</v>
      </c>
      <c r="F98" s="41" t="s">
        <v>15</v>
      </c>
      <c r="G98" s="41" t="s">
        <v>87</v>
      </c>
      <c r="H98" s="42">
        <v>1</v>
      </c>
      <c r="I98" s="42">
        <v>4.5</v>
      </c>
      <c r="J98" s="42">
        <v>2.25</v>
      </c>
      <c r="K98" s="42">
        <f t="shared" si="2"/>
        <v>7.75</v>
      </c>
      <c r="L98" s="54">
        <v>6010102152476</v>
      </c>
      <c r="M98" s="41" t="s">
        <v>79</v>
      </c>
      <c r="N98" s="41">
        <v>733351439</v>
      </c>
      <c r="O98" s="41"/>
      <c r="P98" s="149">
        <v>0.3875</v>
      </c>
      <c r="Q98" s="144"/>
    </row>
    <row r="99" spans="1:17" ht="15">
      <c r="A99" s="92">
        <v>15</v>
      </c>
      <c r="B99" s="45" t="s">
        <v>403</v>
      </c>
      <c r="C99" s="52" t="s">
        <v>17</v>
      </c>
      <c r="D99" s="59" t="s">
        <v>397</v>
      </c>
      <c r="E99" s="40" t="s">
        <v>73</v>
      </c>
      <c r="F99" s="41" t="s">
        <v>15</v>
      </c>
      <c r="G99" s="41" t="s">
        <v>406</v>
      </c>
      <c r="H99" s="42">
        <v>2</v>
      </c>
      <c r="I99" s="42">
        <v>4</v>
      </c>
      <c r="J99" s="42">
        <v>1.5</v>
      </c>
      <c r="K99" s="42">
        <f t="shared" si="2"/>
        <v>7.5</v>
      </c>
      <c r="L99" s="54"/>
      <c r="M99" s="41"/>
      <c r="N99" s="41"/>
      <c r="O99" s="41"/>
      <c r="P99" s="149">
        <v>0.375</v>
      </c>
      <c r="Q99" s="144"/>
    </row>
    <row r="100" spans="1:17" ht="15">
      <c r="A100" s="92">
        <v>16</v>
      </c>
      <c r="B100" s="45" t="s">
        <v>423</v>
      </c>
      <c r="C100" s="56" t="s">
        <v>17</v>
      </c>
      <c r="D100" s="59" t="s">
        <v>422</v>
      </c>
      <c r="E100" s="40" t="s">
        <v>415</v>
      </c>
      <c r="F100" s="41" t="s">
        <v>15</v>
      </c>
      <c r="G100" s="41" t="s">
        <v>424</v>
      </c>
      <c r="H100" s="42">
        <v>2</v>
      </c>
      <c r="I100" s="42">
        <v>3.25</v>
      </c>
      <c r="J100" s="42">
        <v>1.75</v>
      </c>
      <c r="K100" s="42">
        <f t="shared" si="2"/>
        <v>7</v>
      </c>
      <c r="L100" s="54">
        <v>5000503152510</v>
      </c>
      <c r="M100" s="41"/>
      <c r="N100" s="41">
        <v>734304319</v>
      </c>
      <c r="O100" s="41" t="s">
        <v>426</v>
      </c>
      <c r="P100" s="149">
        <v>0.35</v>
      </c>
      <c r="Q100" s="144"/>
    </row>
    <row r="101" spans="1:17" ht="15">
      <c r="A101" s="92">
        <v>17</v>
      </c>
      <c r="B101" s="45" t="s">
        <v>391</v>
      </c>
      <c r="C101" s="77" t="s">
        <v>17</v>
      </c>
      <c r="D101" s="59" t="s">
        <v>395</v>
      </c>
      <c r="E101" s="40" t="s">
        <v>107</v>
      </c>
      <c r="F101" s="41" t="s">
        <v>15</v>
      </c>
      <c r="G101" s="41" t="s">
        <v>396</v>
      </c>
      <c r="H101" s="42">
        <v>2</v>
      </c>
      <c r="I101" s="42">
        <v>3.75</v>
      </c>
      <c r="J101" s="42">
        <v>1.25</v>
      </c>
      <c r="K101" s="42">
        <f t="shared" si="2"/>
        <v>7</v>
      </c>
      <c r="L101" s="51">
        <v>6000112297273</v>
      </c>
      <c r="M101" s="41"/>
      <c r="N101" s="41"/>
      <c r="O101" s="41"/>
      <c r="P101" s="149">
        <v>0.35</v>
      </c>
      <c r="Q101" s="144"/>
    </row>
    <row r="102" spans="1:17" ht="15">
      <c r="A102" s="92">
        <v>18</v>
      </c>
      <c r="B102" s="45" t="s">
        <v>401</v>
      </c>
      <c r="C102" s="52" t="s">
        <v>17</v>
      </c>
      <c r="D102" s="59" t="s">
        <v>397</v>
      </c>
      <c r="E102" s="40" t="s">
        <v>73</v>
      </c>
      <c r="F102" s="41" t="s">
        <v>15</v>
      </c>
      <c r="G102" s="41" t="s">
        <v>406</v>
      </c>
      <c r="H102" s="42">
        <v>2</v>
      </c>
      <c r="I102" s="42">
        <v>3.75</v>
      </c>
      <c r="J102" s="42">
        <v>1</v>
      </c>
      <c r="K102" s="42">
        <f t="shared" si="2"/>
        <v>6.75</v>
      </c>
      <c r="L102" s="54"/>
      <c r="M102" s="41"/>
      <c r="N102" s="41"/>
      <c r="O102" s="41"/>
      <c r="P102" s="149">
        <v>0.3375</v>
      </c>
      <c r="Q102" s="144"/>
    </row>
    <row r="103" spans="1:17" ht="15">
      <c r="A103" s="92">
        <v>19</v>
      </c>
      <c r="B103" s="38" t="s">
        <v>94</v>
      </c>
      <c r="C103" s="52" t="s">
        <v>17</v>
      </c>
      <c r="D103" s="38" t="s">
        <v>115</v>
      </c>
      <c r="E103" s="40" t="s">
        <v>73</v>
      </c>
      <c r="F103" s="41" t="s">
        <v>15</v>
      </c>
      <c r="G103" s="41" t="s">
        <v>87</v>
      </c>
      <c r="H103" s="42">
        <v>1</v>
      </c>
      <c r="I103" s="42">
        <v>3.25</v>
      </c>
      <c r="J103" s="42">
        <v>2.5</v>
      </c>
      <c r="K103" s="42">
        <f t="shared" si="2"/>
        <v>6.75</v>
      </c>
      <c r="L103" s="79">
        <v>500072515206</v>
      </c>
      <c r="M103" s="41" t="s">
        <v>80</v>
      </c>
      <c r="N103" s="41">
        <v>751270923</v>
      </c>
      <c r="O103" s="41"/>
      <c r="P103" s="149">
        <v>0.3375</v>
      </c>
      <c r="Q103" s="144"/>
    </row>
    <row r="104" spans="1:17" ht="15">
      <c r="A104" s="92">
        <v>20</v>
      </c>
      <c r="B104" s="45" t="s">
        <v>327</v>
      </c>
      <c r="C104" s="52" t="s">
        <v>17</v>
      </c>
      <c r="D104" s="38" t="s">
        <v>328</v>
      </c>
      <c r="E104" s="41" t="s">
        <v>329</v>
      </c>
      <c r="F104" s="41" t="s">
        <v>15</v>
      </c>
      <c r="G104" s="41" t="s">
        <v>420</v>
      </c>
      <c r="H104" s="42">
        <v>4</v>
      </c>
      <c r="I104" s="42">
        <v>1.5</v>
      </c>
      <c r="J104" s="42">
        <v>1</v>
      </c>
      <c r="K104" s="42">
        <f aca="true" t="shared" si="3" ref="K104:K135">SUM(H104,I104,J104)</f>
        <v>6.5</v>
      </c>
      <c r="L104" s="54">
        <v>5010216152490</v>
      </c>
      <c r="M104" s="41" t="s">
        <v>332</v>
      </c>
      <c r="N104" s="41">
        <v>728969449</v>
      </c>
      <c r="O104" s="49" t="s">
        <v>333</v>
      </c>
      <c r="P104" s="149">
        <v>0.325</v>
      </c>
      <c r="Q104" s="144"/>
    </row>
    <row r="105" spans="1:17" ht="15">
      <c r="A105" s="92">
        <v>21</v>
      </c>
      <c r="B105" s="38" t="s">
        <v>46</v>
      </c>
      <c r="C105" s="39" t="s">
        <v>17</v>
      </c>
      <c r="D105" s="38" t="s">
        <v>25</v>
      </c>
      <c r="E105" s="40" t="s">
        <v>73</v>
      </c>
      <c r="F105" s="41" t="s">
        <v>15</v>
      </c>
      <c r="G105" s="38" t="s">
        <v>18</v>
      </c>
      <c r="H105" s="42">
        <v>4</v>
      </c>
      <c r="I105" s="42">
        <v>1</v>
      </c>
      <c r="J105" s="42">
        <v>1</v>
      </c>
      <c r="K105" s="42">
        <f t="shared" si="3"/>
        <v>6</v>
      </c>
      <c r="L105" s="43">
        <v>1991210152482</v>
      </c>
      <c r="M105" s="41" t="s">
        <v>218</v>
      </c>
      <c r="N105" s="41" t="s">
        <v>255</v>
      </c>
      <c r="O105" s="41" t="s">
        <v>291</v>
      </c>
      <c r="P105" s="149">
        <v>0.3</v>
      </c>
      <c r="Q105" s="144"/>
    </row>
    <row r="106" spans="1:17" ht="15">
      <c r="A106" s="92">
        <v>22</v>
      </c>
      <c r="B106" s="45" t="s">
        <v>303</v>
      </c>
      <c r="C106" s="63" t="s">
        <v>17</v>
      </c>
      <c r="D106" s="59" t="s">
        <v>301</v>
      </c>
      <c r="E106" s="40" t="s">
        <v>73</v>
      </c>
      <c r="F106" s="41" t="s">
        <v>15</v>
      </c>
      <c r="G106" s="41" t="s">
        <v>306</v>
      </c>
      <c r="H106" s="42">
        <v>2</v>
      </c>
      <c r="I106" s="42">
        <v>2</v>
      </c>
      <c r="J106" s="42">
        <v>1</v>
      </c>
      <c r="K106" s="42">
        <f t="shared" si="3"/>
        <v>5</v>
      </c>
      <c r="L106" s="70">
        <v>6001108152491</v>
      </c>
      <c r="M106" s="41" t="s">
        <v>310</v>
      </c>
      <c r="N106" s="41"/>
      <c r="O106" s="41"/>
      <c r="P106" s="149">
        <v>0.25</v>
      </c>
      <c r="Q106" s="144"/>
    </row>
    <row r="107" spans="1:17" ht="15">
      <c r="A107" s="92">
        <v>23</v>
      </c>
      <c r="B107" s="45" t="s">
        <v>354</v>
      </c>
      <c r="C107" s="77" t="s">
        <v>17</v>
      </c>
      <c r="D107" s="59" t="s">
        <v>361</v>
      </c>
      <c r="E107" s="40" t="s">
        <v>73</v>
      </c>
      <c r="F107" s="41" t="s">
        <v>15</v>
      </c>
      <c r="G107" s="41" t="s">
        <v>387</v>
      </c>
      <c r="H107" s="42">
        <v>2</v>
      </c>
      <c r="I107" s="42">
        <v>1.75</v>
      </c>
      <c r="J107" s="42">
        <v>1.25</v>
      </c>
      <c r="K107" s="42">
        <f t="shared" si="3"/>
        <v>5</v>
      </c>
      <c r="L107" s="51">
        <v>5000129152492</v>
      </c>
      <c r="M107" s="41" t="s">
        <v>377</v>
      </c>
      <c r="N107" s="41">
        <v>761341023</v>
      </c>
      <c r="O107" s="41"/>
      <c r="P107" s="149">
        <v>0.25</v>
      </c>
      <c r="Q107" s="144"/>
    </row>
    <row r="108" spans="1:17" ht="15">
      <c r="A108" s="92">
        <v>24</v>
      </c>
      <c r="B108" s="75" t="s">
        <v>100</v>
      </c>
      <c r="C108" s="80" t="s">
        <v>17</v>
      </c>
      <c r="D108" s="59" t="s">
        <v>102</v>
      </c>
      <c r="E108" s="41" t="s">
        <v>103</v>
      </c>
      <c r="F108" s="41" t="s">
        <v>15</v>
      </c>
      <c r="G108" s="41" t="s">
        <v>104</v>
      </c>
      <c r="H108" s="42">
        <v>2</v>
      </c>
      <c r="I108" s="42">
        <v>1.5</v>
      </c>
      <c r="J108" s="42">
        <v>1.5</v>
      </c>
      <c r="K108" s="42">
        <f t="shared" si="3"/>
        <v>5</v>
      </c>
      <c r="L108" s="54">
        <v>5000927152517</v>
      </c>
      <c r="M108" s="41"/>
      <c r="N108" s="41"/>
      <c r="O108" s="41"/>
      <c r="P108" s="149">
        <v>0.25</v>
      </c>
      <c r="Q108" s="144"/>
    </row>
    <row r="109" spans="1:17" ht="15">
      <c r="A109" s="92">
        <v>25</v>
      </c>
      <c r="B109" s="38" t="s">
        <v>92</v>
      </c>
      <c r="C109" s="52" t="s">
        <v>17</v>
      </c>
      <c r="D109" s="38" t="s">
        <v>115</v>
      </c>
      <c r="E109" s="40" t="s">
        <v>73</v>
      </c>
      <c r="F109" s="41" t="s">
        <v>15</v>
      </c>
      <c r="G109" s="41" t="s">
        <v>87</v>
      </c>
      <c r="H109" s="42">
        <v>1</v>
      </c>
      <c r="I109" s="42">
        <v>2</v>
      </c>
      <c r="J109" s="42">
        <v>1.25</v>
      </c>
      <c r="K109" s="42">
        <f t="shared" si="3"/>
        <v>4.25</v>
      </c>
      <c r="L109" s="81">
        <v>5000604152509</v>
      </c>
      <c r="M109" s="41" t="s">
        <v>78</v>
      </c>
      <c r="N109" s="41">
        <v>724911855</v>
      </c>
      <c r="O109" s="41"/>
      <c r="P109" s="149">
        <v>0.2125</v>
      </c>
      <c r="Q109" s="144"/>
    </row>
    <row r="110" spans="1:17" ht="15">
      <c r="A110" s="92">
        <v>26</v>
      </c>
      <c r="B110" s="45" t="s">
        <v>294</v>
      </c>
      <c r="C110" s="50" t="s">
        <v>17</v>
      </c>
      <c r="D110" s="59" t="s">
        <v>114</v>
      </c>
      <c r="E110" s="40" t="s">
        <v>73</v>
      </c>
      <c r="F110" s="41" t="s">
        <v>15</v>
      </c>
      <c r="G110" s="40" t="s">
        <v>171</v>
      </c>
      <c r="H110" s="58">
        <v>1</v>
      </c>
      <c r="I110" s="58">
        <v>1.5</v>
      </c>
      <c r="J110" s="58">
        <v>1.5</v>
      </c>
      <c r="K110" s="42">
        <f t="shared" si="3"/>
        <v>4</v>
      </c>
      <c r="L110" s="55">
        <v>6001211450053</v>
      </c>
      <c r="M110" s="40"/>
      <c r="N110" s="40"/>
      <c r="O110" s="40"/>
      <c r="P110" s="149">
        <v>0.2</v>
      </c>
      <c r="Q110" s="144"/>
    </row>
    <row r="111" spans="1:17" ht="15">
      <c r="A111" s="92">
        <v>27</v>
      </c>
      <c r="B111" s="45" t="s">
        <v>400</v>
      </c>
      <c r="C111" s="52" t="s">
        <v>17</v>
      </c>
      <c r="D111" s="59" t="s">
        <v>397</v>
      </c>
      <c r="E111" s="40" t="s">
        <v>73</v>
      </c>
      <c r="F111" s="41" t="s">
        <v>15</v>
      </c>
      <c r="G111" s="41" t="s">
        <v>406</v>
      </c>
      <c r="H111" s="42">
        <v>1</v>
      </c>
      <c r="I111" s="42">
        <v>1.75</v>
      </c>
      <c r="J111" s="42">
        <v>1.25</v>
      </c>
      <c r="K111" s="42">
        <f t="shared" si="3"/>
        <v>4</v>
      </c>
      <c r="L111" s="48"/>
      <c r="M111" s="41"/>
      <c r="N111" s="41"/>
      <c r="O111" s="41"/>
      <c r="P111" s="149">
        <v>0.2</v>
      </c>
      <c r="Q111" s="144"/>
    </row>
    <row r="112" spans="1:17" ht="15">
      <c r="A112" s="92">
        <v>28</v>
      </c>
      <c r="B112" s="45" t="s">
        <v>296</v>
      </c>
      <c r="C112" s="50" t="s">
        <v>17</v>
      </c>
      <c r="D112" s="59" t="s">
        <v>114</v>
      </c>
      <c r="E112" s="40" t="s">
        <v>73</v>
      </c>
      <c r="F112" s="41" t="s">
        <v>15</v>
      </c>
      <c r="G112" s="40" t="s">
        <v>171</v>
      </c>
      <c r="H112" s="58">
        <v>1</v>
      </c>
      <c r="I112" s="58">
        <v>1.5</v>
      </c>
      <c r="J112" s="58">
        <v>1.25</v>
      </c>
      <c r="K112" s="42">
        <f t="shared" si="3"/>
        <v>3.75</v>
      </c>
      <c r="L112" s="55">
        <v>6001022152505</v>
      </c>
      <c r="M112" s="40"/>
      <c r="N112" s="40"/>
      <c r="O112" s="40"/>
      <c r="P112" s="149">
        <v>0.1875</v>
      </c>
      <c r="Q112" s="144"/>
    </row>
    <row r="113" spans="1:17" ht="15">
      <c r="A113" s="92">
        <v>29</v>
      </c>
      <c r="B113" s="45" t="s">
        <v>399</v>
      </c>
      <c r="C113" s="52" t="s">
        <v>17</v>
      </c>
      <c r="D113" s="59" t="s">
        <v>397</v>
      </c>
      <c r="E113" s="40" t="s">
        <v>73</v>
      </c>
      <c r="F113" s="41" t="s">
        <v>15</v>
      </c>
      <c r="G113" s="41" t="s">
        <v>406</v>
      </c>
      <c r="H113" s="42">
        <v>0</v>
      </c>
      <c r="I113" s="42">
        <v>0</v>
      </c>
      <c r="J113" s="42">
        <v>0</v>
      </c>
      <c r="K113" s="42">
        <f t="shared" si="3"/>
        <v>0</v>
      </c>
      <c r="L113" s="62"/>
      <c r="M113" s="41"/>
      <c r="N113" s="41"/>
      <c r="O113" s="41"/>
      <c r="P113" s="149">
        <v>0</v>
      </c>
      <c r="Q113" s="144"/>
    </row>
    <row r="114" spans="1:17" ht="15">
      <c r="A114" s="92">
        <v>30</v>
      </c>
      <c r="B114" s="45" t="s">
        <v>356</v>
      </c>
      <c r="C114" s="77" t="s">
        <v>17</v>
      </c>
      <c r="D114" s="59" t="s">
        <v>361</v>
      </c>
      <c r="E114" s="40" t="s">
        <v>73</v>
      </c>
      <c r="F114" s="41" t="s">
        <v>15</v>
      </c>
      <c r="G114" s="41" t="s">
        <v>387</v>
      </c>
      <c r="H114" s="42">
        <v>0</v>
      </c>
      <c r="I114" s="42">
        <v>0</v>
      </c>
      <c r="J114" s="42">
        <v>0</v>
      </c>
      <c r="K114" s="42">
        <f t="shared" si="3"/>
        <v>0</v>
      </c>
      <c r="L114" s="51">
        <v>6000705152558</v>
      </c>
      <c r="M114" s="41" t="s">
        <v>379</v>
      </c>
      <c r="N114" s="41">
        <v>723092257</v>
      </c>
      <c r="O114" s="41"/>
      <c r="P114" s="149">
        <v>0</v>
      </c>
      <c r="Q114" s="144"/>
    </row>
    <row r="115" spans="1:17" ht="15">
      <c r="A115" s="92">
        <v>31</v>
      </c>
      <c r="B115" s="45" t="s">
        <v>297</v>
      </c>
      <c r="C115" s="50" t="s">
        <v>17</v>
      </c>
      <c r="D115" s="59" t="s">
        <v>114</v>
      </c>
      <c r="E115" s="40" t="s">
        <v>73</v>
      </c>
      <c r="F115" s="41" t="s">
        <v>15</v>
      </c>
      <c r="G115" s="40" t="s">
        <v>171</v>
      </c>
      <c r="H115" s="58">
        <v>0</v>
      </c>
      <c r="I115" s="58">
        <v>0</v>
      </c>
      <c r="J115" s="58">
        <v>0</v>
      </c>
      <c r="K115" s="42">
        <f t="shared" si="3"/>
        <v>0</v>
      </c>
      <c r="L115" s="55">
        <v>6000123152481</v>
      </c>
      <c r="M115" s="40"/>
      <c r="N115" s="40"/>
      <c r="O115" s="40"/>
      <c r="P115" s="149">
        <v>0</v>
      </c>
      <c r="Q115" s="144"/>
    </row>
    <row r="116" spans="1:17" ht="15">
      <c r="A116" s="92">
        <v>32</v>
      </c>
      <c r="B116" s="45" t="s">
        <v>357</v>
      </c>
      <c r="C116" s="77" t="s">
        <v>17</v>
      </c>
      <c r="D116" s="59" t="s">
        <v>361</v>
      </c>
      <c r="E116" s="40" t="s">
        <v>73</v>
      </c>
      <c r="F116" s="41" t="s">
        <v>15</v>
      </c>
      <c r="G116" s="41" t="s">
        <v>387</v>
      </c>
      <c r="H116" s="42">
        <v>0</v>
      </c>
      <c r="I116" s="42">
        <v>0</v>
      </c>
      <c r="J116" s="42">
        <v>0</v>
      </c>
      <c r="K116" s="42">
        <f t="shared" si="3"/>
        <v>0</v>
      </c>
      <c r="L116" s="51">
        <v>6000525152498</v>
      </c>
      <c r="M116" s="41" t="s">
        <v>380</v>
      </c>
      <c r="N116" s="41">
        <v>723679799</v>
      </c>
      <c r="O116" s="41"/>
      <c r="P116" s="149">
        <v>0</v>
      </c>
      <c r="Q116" s="144"/>
    </row>
    <row r="117" spans="1:17" ht="15">
      <c r="A117" s="92">
        <v>33</v>
      </c>
      <c r="B117" s="82" t="s">
        <v>99</v>
      </c>
      <c r="C117" s="83" t="s">
        <v>17</v>
      </c>
      <c r="D117" s="59" t="s">
        <v>101</v>
      </c>
      <c r="E117" s="41" t="s">
        <v>103</v>
      </c>
      <c r="F117" s="41" t="s">
        <v>15</v>
      </c>
      <c r="G117" s="41" t="s">
        <v>104</v>
      </c>
      <c r="H117" s="42">
        <v>0</v>
      </c>
      <c r="I117" s="42">
        <v>0</v>
      </c>
      <c r="J117" s="42">
        <v>0</v>
      </c>
      <c r="K117" s="42">
        <f t="shared" si="3"/>
        <v>0</v>
      </c>
      <c r="L117" s="54"/>
      <c r="M117" s="41"/>
      <c r="N117" s="41"/>
      <c r="O117" s="41"/>
      <c r="P117" s="149">
        <v>0</v>
      </c>
      <c r="Q117" s="144"/>
    </row>
    <row r="118" spans="1:17" ht="15">
      <c r="A118" s="92">
        <v>34</v>
      </c>
      <c r="B118" s="45" t="s">
        <v>402</v>
      </c>
      <c r="C118" s="52" t="s">
        <v>17</v>
      </c>
      <c r="D118" s="59" t="s">
        <v>397</v>
      </c>
      <c r="E118" s="40" t="s">
        <v>73</v>
      </c>
      <c r="F118" s="41" t="s">
        <v>15</v>
      </c>
      <c r="G118" s="41" t="s">
        <v>406</v>
      </c>
      <c r="H118" s="42">
        <v>0</v>
      </c>
      <c r="I118" s="42">
        <v>0</v>
      </c>
      <c r="J118" s="42">
        <v>0</v>
      </c>
      <c r="K118" s="42">
        <f t="shared" si="3"/>
        <v>0</v>
      </c>
      <c r="L118" s="62"/>
      <c r="M118" s="41"/>
      <c r="N118" s="41"/>
      <c r="O118" s="41"/>
      <c r="P118" s="149">
        <v>0</v>
      </c>
      <c r="Q118" s="144"/>
    </row>
    <row r="119" spans="1:17" ht="15">
      <c r="A119" s="92">
        <v>35</v>
      </c>
      <c r="B119" s="45" t="s">
        <v>295</v>
      </c>
      <c r="C119" s="50" t="s">
        <v>17</v>
      </c>
      <c r="D119" s="59" t="s">
        <v>114</v>
      </c>
      <c r="E119" s="40" t="s">
        <v>73</v>
      </c>
      <c r="F119" s="41" t="s">
        <v>15</v>
      </c>
      <c r="G119" s="40" t="s">
        <v>171</v>
      </c>
      <c r="H119" s="58">
        <v>0</v>
      </c>
      <c r="I119" s="58">
        <v>0</v>
      </c>
      <c r="J119" s="58">
        <v>0</v>
      </c>
      <c r="K119" s="42">
        <f t="shared" si="3"/>
        <v>0</v>
      </c>
      <c r="L119" s="55">
        <v>5001006152474</v>
      </c>
      <c r="M119" s="40"/>
      <c r="N119" s="40"/>
      <c r="O119" s="40"/>
      <c r="P119" s="149">
        <v>0</v>
      </c>
      <c r="Q119" s="144"/>
    </row>
    <row r="120" spans="1:17" ht="15">
      <c r="A120" s="92">
        <v>36</v>
      </c>
      <c r="B120" s="45" t="s">
        <v>313</v>
      </c>
      <c r="C120" s="57" t="s">
        <v>17</v>
      </c>
      <c r="D120" s="59" t="s">
        <v>314</v>
      </c>
      <c r="E120" s="40" t="s">
        <v>315</v>
      </c>
      <c r="F120" s="41" t="s">
        <v>15</v>
      </c>
      <c r="G120" s="41" t="s">
        <v>317</v>
      </c>
      <c r="H120" s="42">
        <v>0</v>
      </c>
      <c r="I120" s="42">
        <v>0</v>
      </c>
      <c r="J120" s="42">
        <v>0</v>
      </c>
      <c r="K120" s="42">
        <f t="shared" si="3"/>
        <v>0</v>
      </c>
      <c r="L120" s="54">
        <v>6001112152482</v>
      </c>
      <c r="M120" s="41"/>
      <c r="N120" s="84" t="s">
        <v>316</v>
      </c>
      <c r="O120" s="41"/>
      <c r="P120" s="149">
        <v>0</v>
      </c>
      <c r="Q120" s="144"/>
    </row>
    <row r="121" spans="1:17" ht="15.75" thickBot="1">
      <c r="A121" s="94">
        <v>37</v>
      </c>
      <c r="B121" s="95" t="s">
        <v>355</v>
      </c>
      <c r="C121" s="135" t="s">
        <v>17</v>
      </c>
      <c r="D121" s="128" t="s">
        <v>361</v>
      </c>
      <c r="E121" s="98" t="s">
        <v>73</v>
      </c>
      <c r="F121" s="99" t="s">
        <v>15</v>
      </c>
      <c r="G121" s="99" t="s">
        <v>387</v>
      </c>
      <c r="H121" s="100">
        <v>0</v>
      </c>
      <c r="I121" s="100">
        <v>0</v>
      </c>
      <c r="J121" s="100">
        <v>0</v>
      </c>
      <c r="K121" s="100">
        <f t="shared" si="3"/>
        <v>0</v>
      </c>
      <c r="L121" s="136">
        <v>5001111152495</v>
      </c>
      <c r="M121" s="99" t="s">
        <v>378</v>
      </c>
      <c r="N121" s="99">
        <v>728933471</v>
      </c>
      <c r="O121" s="99"/>
      <c r="P121" s="150">
        <v>0</v>
      </c>
      <c r="Q121" s="145"/>
    </row>
    <row r="122" spans="1:17" ht="15">
      <c r="A122" s="113">
        <v>1</v>
      </c>
      <c r="B122" s="114" t="s">
        <v>50</v>
      </c>
      <c r="C122" s="115" t="s">
        <v>19</v>
      </c>
      <c r="D122" s="114" t="s">
        <v>25</v>
      </c>
      <c r="E122" s="116" t="s">
        <v>73</v>
      </c>
      <c r="F122" s="117" t="s">
        <v>15</v>
      </c>
      <c r="G122" s="114" t="s">
        <v>20</v>
      </c>
      <c r="H122" s="118">
        <v>5</v>
      </c>
      <c r="I122" s="118">
        <v>6.5</v>
      </c>
      <c r="J122" s="118">
        <v>10</v>
      </c>
      <c r="K122" s="118">
        <f t="shared" si="3"/>
        <v>21.5</v>
      </c>
      <c r="L122" s="119">
        <v>2981217152493</v>
      </c>
      <c r="M122" s="117" t="s">
        <v>222</v>
      </c>
      <c r="N122" s="117" t="s">
        <v>259</v>
      </c>
      <c r="O122" s="117"/>
      <c r="P122" s="148">
        <v>1</v>
      </c>
      <c r="Q122" s="195" t="s">
        <v>500</v>
      </c>
    </row>
    <row r="123" spans="1:17" ht="15">
      <c r="A123" s="92">
        <v>2</v>
      </c>
      <c r="B123" s="38" t="s">
        <v>53</v>
      </c>
      <c r="C123" s="39" t="s">
        <v>19</v>
      </c>
      <c r="D123" s="38" t="s">
        <v>25</v>
      </c>
      <c r="E123" s="40" t="s">
        <v>73</v>
      </c>
      <c r="F123" s="41" t="s">
        <v>15</v>
      </c>
      <c r="G123" s="38" t="s">
        <v>20</v>
      </c>
      <c r="H123" s="42">
        <v>5</v>
      </c>
      <c r="I123" s="42">
        <v>6.5</v>
      </c>
      <c r="J123" s="42">
        <v>9.25</v>
      </c>
      <c r="K123" s="42">
        <f t="shared" si="3"/>
        <v>20.75</v>
      </c>
      <c r="L123" s="43">
        <v>1990622152487</v>
      </c>
      <c r="M123" s="41" t="s">
        <v>225</v>
      </c>
      <c r="N123" s="41" t="s">
        <v>262</v>
      </c>
      <c r="O123" s="41"/>
      <c r="P123" s="149">
        <v>0.9651162790697675</v>
      </c>
      <c r="Q123" s="195" t="s">
        <v>500</v>
      </c>
    </row>
    <row r="124" spans="1:17" ht="15">
      <c r="A124" s="92">
        <v>3</v>
      </c>
      <c r="B124" s="38" t="s">
        <v>49</v>
      </c>
      <c r="C124" s="39" t="s">
        <v>19</v>
      </c>
      <c r="D124" s="38" t="s">
        <v>25</v>
      </c>
      <c r="E124" s="40" t="s">
        <v>73</v>
      </c>
      <c r="F124" s="41" t="s">
        <v>15</v>
      </c>
      <c r="G124" s="38" t="s">
        <v>20</v>
      </c>
      <c r="H124" s="42">
        <v>6</v>
      </c>
      <c r="I124" s="42">
        <v>4.5</v>
      </c>
      <c r="J124" s="42">
        <v>6</v>
      </c>
      <c r="K124" s="42">
        <f t="shared" si="3"/>
        <v>16.5</v>
      </c>
      <c r="L124" s="43">
        <v>2991019151930</v>
      </c>
      <c r="M124" s="41" t="s">
        <v>221</v>
      </c>
      <c r="N124" s="41" t="s">
        <v>258</v>
      </c>
      <c r="O124" s="41"/>
      <c r="P124" s="149">
        <v>0.7674418604651163</v>
      </c>
      <c r="Q124" s="144"/>
    </row>
    <row r="125" spans="1:17" ht="15">
      <c r="A125" s="92">
        <v>4</v>
      </c>
      <c r="B125" s="38" t="s">
        <v>48</v>
      </c>
      <c r="C125" s="39" t="s">
        <v>19</v>
      </c>
      <c r="D125" s="38" t="s">
        <v>25</v>
      </c>
      <c r="E125" s="40" t="s">
        <v>73</v>
      </c>
      <c r="F125" s="41" t="s">
        <v>15</v>
      </c>
      <c r="G125" s="38" t="s">
        <v>20</v>
      </c>
      <c r="H125" s="42">
        <v>2.1</v>
      </c>
      <c r="I125" s="42">
        <v>8</v>
      </c>
      <c r="J125" s="42">
        <v>1.25</v>
      </c>
      <c r="K125" s="42">
        <f t="shared" si="3"/>
        <v>11.35</v>
      </c>
      <c r="L125" s="43">
        <v>1990806160041</v>
      </c>
      <c r="M125" s="41" t="s">
        <v>220</v>
      </c>
      <c r="N125" s="41" t="s">
        <v>257</v>
      </c>
      <c r="O125" s="41"/>
      <c r="P125" s="149">
        <v>0.5279069767441861</v>
      </c>
      <c r="Q125" s="144"/>
    </row>
    <row r="126" spans="1:17" ht="15">
      <c r="A126" s="92">
        <v>5</v>
      </c>
      <c r="B126" s="85" t="s">
        <v>482</v>
      </c>
      <c r="C126" s="74" t="s">
        <v>19</v>
      </c>
      <c r="D126" s="71" t="s">
        <v>484</v>
      </c>
      <c r="E126" s="40" t="s">
        <v>329</v>
      </c>
      <c r="F126" s="41" t="s">
        <v>15</v>
      </c>
      <c r="G126" s="44" t="s">
        <v>483</v>
      </c>
      <c r="H126" s="86">
        <v>1.5</v>
      </c>
      <c r="I126" s="86">
        <v>3.5</v>
      </c>
      <c r="J126" s="86">
        <v>2.75</v>
      </c>
      <c r="K126" s="42">
        <f t="shared" si="3"/>
        <v>7.75</v>
      </c>
      <c r="L126" s="54"/>
      <c r="M126" s="44"/>
      <c r="N126" s="44"/>
      <c r="O126" s="44"/>
      <c r="P126" s="149">
        <v>0.36046511627906974</v>
      </c>
      <c r="Q126" s="144"/>
    </row>
    <row r="127" spans="1:17" ht="15">
      <c r="A127" s="92">
        <v>6</v>
      </c>
      <c r="B127" s="45" t="s">
        <v>360</v>
      </c>
      <c r="C127" s="77" t="s">
        <v>19</v>
      </c>
      <c r="D127" s="59" t="s">
        <v>361</v>
      </c>
      <c r="E127" s="40" t="s">
        <v>73</v>
      </c>
      <c r="F127" s="41" t="s">
        <v>15</v>
      </c>
      <c r="G127" s="41" t="s">
        <v>388</v>
      </c>
      <c r="H127" s="42">
        <v>1.5</v>
      </c>
      <c r="I127" s="42">
        <v>2.5</v>
      </c>
      <c r="J127" s="42">
        <v>3</v>
      </c>
      <c r="K127" s="42">
        <f t="shared" si="3"/>
        <v>7</v>
      </c>
      <c r="L127" s="51">
        <v>1990326152479</v>
      </c>
      <c r="M127" s="41" t="s">
        <v>383</v>
      </c>
      <c r="N127" s="41">
        <v>721219331</v>
      </c>
      <c r="O127" s="41"/>
      <c r="P127" s="149">
        <v>0.32558139534883723</v>
      </c>
      <c r="Q127" s="144"/>
    </row>
    <row r="128" spans="1:17" ht="15">
      <c r="A128" s="92">
        <v>7</v>
      </c>
      <c r="B128" s="41" t="s">
        <v>95</v>
      </c>
      <c r="C128" s="57" t="s">
        <v>19</v>
      </c>
      <c r="D128" s="38" t="s">
        <v>115</v>
      </c>
      <c r="E128" s="40" t="s">
        <v>73</v>
      </c>
      <c r="F128" s="41" t="s">
        <v>15</v>
      </c>
      <c r="G128" s="41" t="s">
        <v>86</v>
      </c>
      <c r="H128" s="42">
        <v>1.85</v>
      </c>
      <c r="I128" s="42">
        <v>3</v>
      </c>
      <c r="J128" s="42">
        <v>2</v>
      </c>
      <c r="K128" s="42">
        <f t="shared" si="3"/>
        <v>6.85</v>
      </c>
      <c r="L128" s="87">
        <v>1990818152477</v>
      </c>
      <c r="M128" s="41" t="s">
        <v>81</v>
      </c>
      <c r="N128" s="41">
        <v>730971707</v>
      </c>
      <c r="O128" s="60" t="s">
        <v>84</v>
      </c>
      <c r="P128" s="149">
        <v>0.3186046511627907</v>
      </c>
      <c r="Q128" s="144"/>
    </row>
    <row r="129" spans="1:17" ht="15">
      <c r="A129" s="92">
        <v>8</v>
      </c>
      <c r="B129" s="45" t="s">
        <v>359</v>
      </c>
      <c r="C129" s="77" t="s">
        <v>19</v>
      </c>
      <c r="D129" s="59" t="s">
        <v>361</v>
      </c>
      <c r="E129" s="40" t="s">
        <v>73</v>
      </c>
      <c r="F129" s="41" t="s">
        <v>15</v>
      </c>
      <c r="G129" s="41" t="s">
        <v>388</v>
      </c>
      <c r="H129" s="42">
        <v>2.6</v>
      </c>
      <c r="I129" s="42">
        <v>1.5</v>
      </c>
      <c r="J129" s="42">
        <v>2</v>
      </c>
      <c r="K129" s="42">
        <f t="shared" si="3"/>
        <v>6.1</v>
      </c>
      <c r="L129" s="51">
        <v>2990413152497</v>
      </c>
      <c r="M129" s="41" t="s">
        <v>382</v>
      </c>
      <c r="N129" s="41">
        <v>724096299</v>
      </c>
      <c r="O129" s="41"/>
      <c r="P129" s="149">
        <v>0.2837209302325581</v>
      </c>
      <c r="Q129" s="144"/>
    </row>
    <row r="130" spans="1:17" ht="15">
      <c r="A130" s="92">
        <v>9</v>
      </c>
      <c r="B130" s="45" t="s">
        <v>304</v>
      </c>
      <c r="C130" s="63" t="s">
        <v>19</v>
      </c>
      <c r="D130" s="59" t="s">
        <v>301</v>
      </c>
      <c r="E130" s="40" t="s">
        <v>73</v>
      </c>
      <c r="F130" s="41" t="s">
        <v>15</v>
      </c>
      <c r="G130" s="41" t="s">
        <v>306</v>
      </c>
      <c r="H130" s="42">
        <v>1.5</v>
      </c>
      <c r="I130" s="42">
        <v>2</v>
      </c>
      <c r="J130" s="42">
        <v>2.5</v>
      </c>
      <c r="K130" s="42">
        <f t="shared" si="3"/>
        <v>6</v>
      </c>
      <c r="L130" s="70">
        <v>2990102460049</v>
      </c>
      <c r="M130" s="41" t="s">
        <v>311</v>
      </c>
      <c r="N130" s="41">
        <v>727923296</v>
      </c>
      <c r="O130" s="41"/>
      <c r="P130" s="149">
        <v>0.27906976744186046</v>
      </c>
      <c r="Q130" s="144"/>
    </row>
    <row r="131" spans="1:17" ht="15">
      <c r="A131" s="92">
        <v>10</v>
      </c>
      <c r="B131" s="45" t="s">
        <v>51</v>
      </c>
      <c r="C131" s="39" t="s">
        <v>19</v>
      </c>
      <c r="D131" s="38" t="s">
        <v>25</v>
      </c>
      <c r="E131" s="40" t="s">
        <v>73</v>
      </c>
      <c r="F131" s="41" t="s">
        <v>15</v>
      </c>
      <c r="G131" s="38" t="s">
        <v>20</v>
      </c>
      <c r="H131" s="42">
        <v>1.5</v>
      </c>
      <c r="I131" s="42">
        <v>1.5</v>
      </c>
      <c r="J131" s="42">
        <v>2.25</v>
      </c>
      <c r="K131" s="42">
        <f t="shared" si="3"/>
        <v>5.25</v>
      </c>
      <c r="L131" s="43">
        <v>2990712152495</v>
      </c>
      <c r="M131" s="41" t="s">
        <v>223</v>
      </c>
      <c r="N131" s="41" t="s">
        <v>260</v>
      </c>
      <c r="O131" s="41"/>
      <c r="P131" s="149">
        <v>0.2441860465116279</v>
      </c>
      <c r="Q131" s="144"/>
    </row>
    <row r="132" spans="1:17" ht="15">
      <c r="A132" s="92">
        <v>11</v>
      </c>
      <c r="B132" s="45" t="s">
        <v>305</v>
      </c>
      <c r="C132" s="74" t="s">
        <v>19</v>
      </c>
      <c r="D132" s="59" t="s">
        <v>301</v>
      </c>
      <c r="E132" s="40" t="s">
        <v>73</v>
      </c>
      <c r="F132" s="41" t="s">
        <v>15</v>
      </c>
      <c r="G132" s="41" t="s">
        <v>306</v>
      </c>
      <c r="H132" s="42">
        <v>1.5</v>
      </c>
      <c r="I132" s="42">
        <v>1.5</v>
      </c>
      <c r="J132" s="42">
        <v>2</v>
      </c>
      <c r="K132" s="42">
        <f t="shared" si="3"/>
        <v>5</v>
      </c>
      <c r="L132" s="70">
        <v>1990816152471</v>
      </c>
      <c r="M132" s="41" t="s">
        <v>312</v>
      </c>
      <c r="N132" s="41">
        <v>724131381</v>
      </c>
      <c r="O132" s="41"/>
      <c r="P132" s="149">
        <v>0.23255813953488372</v>
      </c>
      <c r="Q132" s="144"/>
    </row>
    <row r="133" spans="1:17" ht="15">
      <c r="A133" s="92">
        <v>12</v>
      </c>
      <c r="B133" s="85" t="s">
        <v>481</v>
      </c>
      <c r="C133" s="74" t="s">
        <v>19</v>
      </c>
      <c r="D133" s="71" t="s">
        <v>484</v>
      </c>
      <c r="E133" s="40" t="s">
        <v>329</v>
      </c>
      <c r="F133" s="41" t="s">
        <v>15</v>
      </c>
      <c r="G133" s="44" t="s">
        <v>483</v>
      </c>
      <c r="H133" s="86">
        <v>1.5</v>
      </c>
      <c r="I133" s="86">
        <v>2</v>
      </c>
      <c r="J133" s="86">
        <v>1.25</v>
      </c>
      <c r="K133" s="42">
        <f t="shared" si="3"/>
        <v>4.75</v>
      </c>
      <c r="L133" s="73"/>
      <c r="M133" s="44"/>
      <c r="N133" s="44"/>
      <c r="O133" s="44"/>
      <c r="P133" s="149">
        <v>0.22093023255813954</v>
      </c>
      <c r="Q133" s="144"/>
    </row>
    <row r="134" spans="1:17" ht="15">
      <c r="A134" s="92">
        <v>13</v>
      </c>
      <c r="B134" s="38" t="s">
        <v>52</v>
      </c>
      <c r="C134" s="39" t="s">
        <v>19</v>
      </c>
      <c r="D134" s="38" t="s">
        <v>25</v>
      </c>
      <c r="E134" s="40" t="s">
        <v>73</v>
      </c>
      <c r="F134" s="41" t="s">
        <v>15</v>
      </c>
      <c r="G134" s="38" t="s">
        <v>20</v>
      </c>
      <c r="H134" s="42">
        <v>1.2</v>
      </c>
      <c r="I134" s="42">
        <v>1</v>
      </c>
      <c r="J134" s="42">
        <v>2.5</v>
      </c>
      <c r="K134" s="42">
        <f t="shared" si="3"/>
        <v>4.7</v>
      </c>
      <c r="L134" s="43" t="s">
        <v>186</v>
      </c>
      <c r="M134" s="41" t="s">
        <v>224</v>
      </c>
      <c r="N134" s="41" t="s">
        <v>261</v>
      </c>
      <c r="O134" s="41"/>
      <c r="P134" s="149">
        <v>0.2186046511627907</v>
      </c>
      <c r="Q134" s="144"/>
    </row>
    <row r="135" spans="1:17" ht="15">
      <c r="A135" s="92">
        <v>14</v>
      </c>
      <c r="B135" s="45" t="s">
        <v>299</v>
      </c>
      <c r="C135" s="50" t="s">
        <v>19</v>
      </c>
      <c r="D135" s="59" t="s">
        <v>114</v>
      </c>
      <c r="E135" s="40" t="s">
        <v>73</v>
      </c>
      <c r="F135" s="41" t="s">
        <v>15</v>
      </c>
      <c r="G135" s="40" t="s">
        <v>171</v>
      </c>
      <c r="H135" s="58">
        <v>1.5</v>
      </c>
      <c r="I135" s="58">
        <v>1.5</v>
      </c>
      <c r="J135" s="58">
        <v>1.5</v>
      </c>
      <c r="K135" s="42">
        <f t="shared" si="3"/>
        <v>4.5</v>
      </c>
      <c r="L135" s="55">
        <v>2990416152479</v>
      </c>
      <c r="M135" s="40"/>
      <c r="N135" s="40"/>
      <c r="O135" s="40"/>
      <c r="P135" s="149">
        <v>0.20930232558139536</v>
      </c>
      <c r="Q135" s="144"/>
    </row>
    <row r="136" spans="1:17" ht="15">
      <c r="A136" s="92">
        <v>15</v>
      </c>
      <c r="B136" s="85" t="s">
        <v>480</v>
      </c>
      <c r="C136" s="74" t="s">
        <v>19</v>
      </c>
      <c r="D136" s="71" t="s">
        <v>484</v>
      </c>
      <c r="E136" s="40" t="s">
        <v>329</v>
      </c>
      <c r="F136" s="41" t="s">
        <v>15</v>
      </c>
      <c r="G136" s="44" t="s">
        <v>483</v>
      </c>
      <c r="H136" s="86">
        <v>1.5</v>
      </c>
      <c r="I136" s="86">
        <v>1.5</v>
      </c>
      <c r="J136" s="86">
        <v>1.5</v>
      </c>
      <c r="K136" s="42">
        <f aca="true" t="shared" si="4" ref="K136:K167">SUM(H136,I136,J136)</f>
        <v>4.5</v>
      </c>
      <c r="L136" s="72"/>
      <c r="M136" s="44"/>
      <c r="N136" s="44"/>
      <c r="O136" s="44"/>
      <c r="P136" s="149">
        <v>0.20930232558139536</v>
      </c>
      <c r="Q136" s="144"/>
    </row>
    <row r="137" spans="1:17" ht="15">
      <c r="A137" s="92">
        <v>16</v>
      </c>
      <c r="B137" s="45" t="s">
        <v>298</v>
      </c>
      <c r="C137" s="50" t="s">
        <v>19</v>
      </c>
      <c r="D137" s="59" t="s">
        <v>114</v>
      </c>
      <c r="E137" s="40" t="s">
        <v>73</v>
      </c>
      <c r="F137" s="41" t="s">
        <v>15</v>
      </c>
      <c r="G137" s="40" t="s">
        <v>171</v>
      </c>
      <c r="H137" s="58">
        <v>1.5</v>
      </c>
      <c r="I137" s="58">
        <v>1.5</v>
      </c>
      <c r="J137" s="58">
        <v>1.25</v>
      </c>
      <c r="K137" s="42">
        <f t="shared" si="4"/>
        <v>4.25</v>
      </c>
      <c r="L137" s="55">
        <v>1990826152493</v>
      </c>
      <c r="M137" s="40"/>
      <c r="N137" s="40"/>
      <c r="O137" s="40"/>
      <c r="P137" s="149">
        <v>0.19767441860465115</v>
      </c>
      <c r="Q137" s="144"/>
    </row>
    <row r="138" spans="1:17" ht="15">
      <c r="A138" s="92">
        <v>17</v>
      </c>
      <c r="B138" s="45" t="s">
        <v>358</v>
      </c>
      <c r="C138" s="77" t="s">
        <v>19</v>
      </c>
      <c r="D138" s="59" t="s">
        <v>361</v>
      </c>
      <c r="E138" s="40" t="s">
        <v>73</v>
      </c>
      <c r="F138" s="41" t="s">
        <v>15</v>
      </c>
      <c r="G138" s="41" t="s">
        <v>388</v>
      </c>
      <c r="H138" s="42">
        <v>1.5</v>
      </c>
      <c r="I138" s="42">
        <v>1</v>
      </c>
      <c r="J138" s="42">
        <v>1.5</v>
      </c>
      <c r="K138" s="42">
        <f t="shared" si="4"/>
        <v>4</v>
      </c>
      <c r="L138" s="51">
        <v>5000108152472</v>
      </c>
      <c r="M138" s="41" t="s">
        <v>381</v>
      </c>
      <c r="N138" s="41">
        <v>723219468</v>
      </c>
      <c r="O138" s="41"/>
      <c r="P138" s="149">
        <v>0.18604651162790697</v>
      </c>
      <c r="Q138" s="144"/>
    </row>
    <row r="139" spans="1:17" ht="15">
      <c r="A139" s="92">
        <v>18</v>
      </c>
      <c r="B139" s="45" t="s">
        <v>431</v>
      </c>
      <c r="C139" s="56" t="s">
        <v>19</v>
      </c>
      <c r="D139" s="71" t="s">
        <v>499</v>
      </c>
      <c r="E139" s="40" t="s">
        <v>415</v>
      </c>
      <c r="F139" s="41" t="s">
        <v>15</v>
      </c>
      <c r="G139" s="41" t="s">
        <v>436</v>
      </c>
      <c r="H139" s="42">
        <v>1.5</v>
      </c>
      <c r="I139" s="42">
        <v>1.5</v>
      </c>
      <c r="J139" s="42">
        <v>1</v>
      </c>
      <c r="K139" s="42">
        <f t="shared" si="4"/>
        <v>4</v>
      </c>
      <c r="L139" s="54">
        <v>1990723152512</v>
      </c>
      <c r="M139" s="41" t="s">
        <v>441</v>
      </c>
      <c r="N139" s="41">
        <v>245760361</v>
      </c>
      <c r="O139" s="41"/>
      <c r="P139" s="149">
        <v>0.18604651162790697</v>
      </c>
      <c r="Q139" s="144"/>
    </row>
    <row r="140" spans="1:17" ht="15">
      <c r="A140" s="92">
        <v>19</v>
      </c>
      <c r="B140" s="45" t="s">
        <v>404</v>
      </c>
      <c r="C140" s="52" t="s">
        <v>19</v>
      </c>
      <c r="D140" s="59" t="s">
        <v>397</v>
      </c>
      <c r="E140" s="40" t="s">
        <v>73</v>
      </c>
      <c r="F140" s="41" t="s">
        <v>15</v>
      </c>
      <c r="G140" s="41" t="s">
        <v>405</v>
      </c>
      <c r="H140" s="42">
        <v>1.5</v>
      </c>
      <c r="I140" s="42">
        <v>1.5</v>
      </c>
      <c r="J140" s="42">
        <v>1</v>
      </c>
      <c r="K140" s="42">
        <f t="shared" si="4"/>
        <v>4</v>
      </c>
      <c r="L140" s="54"/>
      <c r="M140" s="41"/>
      <c r="N140" s="41"/>
      <c r="O140" s="41"/>
      <c r="P140" s="149">
        <v>0.18604651162790697</v>
      </c>
      <c r="Q140" s="144"/>
    </row>
    <row r="141" spans="1:17" ht="15">
      <c r="A141" s="92">
        <v>20</v>
      </c>
      <c r="B141" s="45" t="s">
        <v>300</v>
      </c>
      <c r="C141" s="50" t="s">
        <v>19</v>
      </c>
      <c r="D141" s="59" t="s">
        <v>114</v>
      </c>
      <c r="E141" s="40" t="s">
        <v>73</v>
      </c>
      <c r="F141" s="41" t="s">
        <v>15</v>
      </c>
      <c r="G141" s="40" t="s">
        <v>171</v>
      </c>
      <c r="H141" s="58">
        <v>1.5</v>
      </c>
      <c r="I141" s="58">
        <v>1.5</v>
      </c>
      <c r="J141" s="58">
        <v>1</v>
      </c>
      <c r="K141" s="42">
        <f t="shared" si="4"/>
        <v>4</v>
      </c>
      <c r="L141" s="55">
        <v>1990620152491</v>
      </c>
      <c r="M141" s="40"/>
      <c r="N141" s="40"/>
      <c r="O141" s="40"/>
      <c r="P141" s="149">
        <v>0.18604651162790697</v>
      </c>
      <c r="Q141" s="144"/>
    </row>
    <row r="142" spans="1:17" ht="15">
      <c r="A142" s="92">
        <v>21</v>
      </c>
      <c r="B142" s="45" t="s">
        <v>433</v>
      </c>
      <c r="C142" s="56" t="s">
        <v>19</v>
      </c>
      <c r="D142" s="71" t="s">
        <v>499</v>
      </c>
      <c r="E142" s="40" t="s">
        <v>415</v>
      </c>
      <c r="F142" s="41" t="s">
        <v>15</v>
      </c>
      <c r="G142" s="41" t="s">
        <v>436</v>
      </c>
      <c r="H142" s="42">
        <v>1.5</v>
      </c>
      <c r="I142" s="42">
        <v>1</v>
      </c>
      <c r="J142" s="42">
        <v>1</v>
      </c>
      <c r="K142" s="42">
        <f t="shared" si="4"/>
        <v>3.5</v>
      </c>
      <c r="L142" s="54">
        <v>1990723152512</v>
      </c>
      <c r="M142" s="41" t="s">
        <v>444</v>
      </c>
      <c r="N142" s="41">
        <v>734520185</v>
      </c>
      <c r="O142" s="49" t="s">
        <v>445</v>
      </c>
      <c r="P142" s="149">
        <v>0.16279069767441862</v>
      </c>
      <c r="Q142" s="144"/>
    </row>
    <row r="143" spans="1:17" ht="15.75" thickBot="1">
      <c r="A143" s="94">
        <v>22</v>
      </c>
      <c r="B143" s="95" t="s">
        <v>432</v>
      </c>
      <c r="C143" s="137" t="s">
        <v>19</v>
      </c>
      <c r="D143" s="71" t="s">
        <v>499</v>
      </c>
      <c r="E143" s="98" t="s">
        <v>415</v>
      </c>
      <c r="F143" s="99" t="s">
        <v>15</v>
      </c>
      <c r="G143" s="99" t="s">
        <v>436</v>
      </c>
      <c r="H143" s="100">
        <v>0</v>
      </c>
      <c r="I143" s="100">
        <v>0</v>
      </c>
      <c r="J143" s="100">
        <v>0</v>
      </c>
      <c r="K143" s="100">
        <f t="shared" si="4"/>
        <v>0</v>
      </c>
      <c r="L143" s="129">
        <v>6001191522472</v>
      </c>
      <c r="M143" s="99" t="s">
        <v>442</v>
      </c>
      <c r="N143" s="99">
        <v>724284241</v>
      </c>
      <c r="O143" s="138" t="s">
        <v>443</v>
      </c>
      <c r="P143" s="150">
        <v>0</v>
      </c>
      <c r="Q143" s="145"/>
    </row>
    <row r="144" spans="1:17" ht="15">
      <c r="A144" s="113">
        <v>1</v>
      </c>
      <c r="B144" s="114" t="s">
        <v>63</v>
      </c>
      <c r="C144" s="115" t="s">
        <v>22</v>
      </c>
      <c r="D144" s="114" t="s">
        <v>25</v>
      </c>
      <c r="E144" s="116" t="s">
        <v>73</v>
      </c>
      <c r="F144" s="117" t="s">
        <v>15</v>
      </c>
      <c r="G144" s="114" t="s">
        <v>20</v>
      </c>
      <c r="H144" s="118">
        <v>10</v>
      </c>
      <c r="I144" s="118">
        <v>7.5</v>
      </c>
      <c r="J144" s="118">
        <v>6.38</v>
      </c>
      <c r="K144" s="118">
        <f t="shared" si="4"/>
        <v>23.88</v>
      </c>
      <c r="L144" s="119" t="s">
        <v>197</v>
      </c>
      <c r="M144" s="117" t="s">
        <v>236</v>
      </c>
      <c r="N144" s="117" t="s">
        <v>273</v>
      </c>
      <c r="O144" s="117"/>
      <c r="P144" s="148">
        <v>1</v>
      </c>
      <c r="Q144" s="195" t="s">
        <v>500</v>
      </c>
    </row>
    <row r="145" spans="1:17" ht="15">
      <c r="A145" s="92">
        <v>2</v>
      </c>
      <c r="B145" s="38" t="s">
        <v>65</v>
      </c>
      <c r="C145" s="39" t="s">
        <v>22</v>
      </c>
      <c r="D145" s="38" t="s">
        <v>25</v>
      </c>
      <c r="E145" s="40" t="s">
        <v>73</v>
      </c>
      <c r="F145" s="41" t="s">
        <v>15</v>
      </c>
      <c r="G145" s="38" t="s">
        <v>20</v>
      </c>
      <c r="H145" s="42">
        <v>3.75</v>
      </c>
      <c r="I145" s="42">
        <v>1.25</v>
      </c>
      <c r="J145" s="42">
        <v>3.75</v>
      </c>
      <c r="K145" s="42">
        <f t="shared" si="4"/>
        <v>8.75</v>
      </c>
      <c r="L145" s="43" t="s">
        <v>199</v>
      </c>
      <c r="M145" s="41" t="s">
        <v>238</v>
      </c>
      <c r="N145" s="41" t="s">
        <v>275</v>
      </c>
      <c r="O145" s="41"/>
      <c r="P145" s="149">
        <v>0.36641541038525965</v>
      </c>
      <c r="Q145" s="144"/>
    </row>
    <row r="146" spans="1:17" ht="15">
      <c r="A146" s="93">
        <v>3</v>
      </c>
      <c r="B146" s="45" t="s">
        <v>142</v>
      </c>
      <c r="C146" s="39" t="s">
        <v>22</v>
      </c>
      <c r="D146" s="47" t="s">
        <v>172</v>
      </c>
      <c r="E146" s="41" t="s">
        <v>144</v>
      </c>
      <c r="F146" s="41" t="s">
        <v>15</v>
      </c>
      <c r="G146" s="41" t="s">
        <v>147</v>
      </c>
      <c r="H146" s="42">
        <v>2.5</v>
      </c>
      <c r="I146" s="42">
        <v>1</v>
      </c>
      <c r="J146" s="42">
        <v>4.38</v>
      </c>
      <c r="K146" s="42">
        <f t="shared" si="4"/>
        <v>7.88</v>
      </c>
      <c r="L146" s="55">
        <v>2970903150430</v>
      </c>
      <c r="M146" s="41"/>
      <c r="N146" s="41"/>
      <c r="O146" s="41"/>
      <c r="P146" s="149">
        <v>0.32998324958123953</v>
      </c>
      <c r="Q146" s="144"/>
    </row>
    <row r="147" spans="1:17" ht="15">
      <c r="A147" s="92">
        <v>4</v>
      </c>
      <c r="B147" s="45" t="s">
        <v>410</v>
      </c>
      <c r="C147" s="39" t="s">
        <v>22</v>
      </c>
      <c r="D147" s="38" t="s">
        <v>414</v>
      </c>
      <c r="E147" s="40" t="s">
        <v>415</v>
      </c>
      <c r="F147" s="41" t="s">
        <v>15</v>
      </c>
      <c r="G147" s="41" t="s">
        <v>416</v>
      </c>
      <c r="H147" s="42">
        <v>2.75</v>
      </c>
      <c r="I147" s="42">
        <v>2</v>
      </c>
      <c r="J147" s="42">
        <v>2.13</v>
      </c>
      <c r="K147" s="42">
        <f t="shared" si="4"/>
        <v>6.88</v>
      </c>
      <c r="L147" s="85" t="s">
        <v>194</v>
      </c>
      <c r="M147" s="85" t="s">
        <v>233</v>
      </c>
      <c r="N147" s="85" t="s">
        <v>270</v>
      </c>
      <c r="O147" s="85"/>
      <c r="P147" s="149">
        <v>0.288107202680067</v>
      </c>
      <c r="Q147" s="144"/>
    </row>
    <row r="148" spans="1:17" ht="15">
      <c r="A148" s="93">
        <v>5</v>
      </c>
      <c r="B148" s="45" t="s">
        <v>408</v>
      </c>
      <c r="C148" s="39" t="s">
        <v>22</v>
      </c>
      <c r="D148" s="38" t="s">
        <v>414</v>
      </c>
      <c r="E148" s="40" t="s">
        <v>415</v>
      </c>
      <c r="F148" s="41" t="s">
        <v>15</v>
      </c>
      <c r="G148" s="41" t="s">
        <v>416</v>
      </c>
      <c r="H148" s="42">
        <v>2.75</v>
      </c>
      <c r="I148" s="42">
        <v>1</v>
      </c>
      <c r="J148" s="42">
        <v>2.88</v>
      </c>
      <c r="K148" s="42">
        <f t="shared" si="4"/>
        <v>6.63</v>
      </c>
      <c r="L148" s="51">
        <v>1970423151636</v>
      </c>
      <c r="M148" s="41"/>
      <c r="N148" s="41"/>
      <c r="O148" s="41"/>
      <c r="P148" s="149">
        <v>0.2776381909547739</v>
      </c>
      <c r="Q148" s="144"/>
    </row>
    <row r="149" spans="1:17" ht="15">
      <c r="A149" s="92">
        <v>6</v>
      </c>
      <c r="B149" s="45" t="s">
        <v>409</v>
      </c>
      <c r="C149" s="39" t="s">
        <v>22</v>
      </c>
      <c r="D149" s="38" t="s">
        <v>414</v>
      </c>
      <c r="E149" s="40" t="s">
        <v>415</v>
      </c>
      <c r="F149" s="41" t="s">
        <v>15</v>
      </c>
      <c r="G149" s="41" t="s">
        <v>416</v>
      </c>
      <c r="H149" s="42">
        <v>2</v>
      </c>
      <c r="I149" s="42">
        <v>1.25</v>
      </c>
      <c r="J149" s="42">
        <v>3</v>
      </c>
      <c r="K149" s="42">
        <f t="shared" si="4"/>
        <v>6.25</v>
      </c>
      <c r="L149" s="66" t="s">
        <v>157</v>
      </c>
      <c r="M149" s="41" t="s">
        <v>165</v>
      </c>
      <c r="N149" s="41">
        <v>747227791</v>
      </c>
      <c r="O149" s="67" t="s">
        <v>166</v>
      </c>
      <c r="P149" s="149">
        <v>0.26172529313232834</v>
      </c>
      <c r="Q149" s="144"/>
    </row>
    <row r="150" spans="1:17" ht="15">
      <c r="A150" s="93">
        <v>7</v>
      </c>
      <c r="B150" s="85" t="s">
        <v>487</v>
      </c>
      <c r="C150" s="39" t="s">
        <v>22</v>
      </c>
      <c r="D150" s="85" t="s">
        <v>25</v>
      </c>
      <c r="E150" s="85" t="s">
        <v>73</v>
      </c>
      <c r="F150" s="85" t="s">
        <v>15</v>
      </c>
      <c r="G150" s="85" t="s">
        <v>20</v>
      </c>
      <c r="H150" s="89">
        <v>2</v>
      </c>
      <c r="I150" s="89">
        <v>1.25</v>
      </c>
      <c r="J150" s="89">
        <v>2.75</v>
      </c>
      <c r="K150" s="42">
        <f t="shared" si="4"/>
        <v>6</v>
      </c>
      <c r="L150" s="43" t="s">
        <v>200</v>
      </c>
      <c r="M150" s="41" t="s">
        <v>239</v>
      </c>
      <c r="N150" s="41" t="s">
        <v>276</v>
      </c>
      <c r="O150" s="41"/>
      <c r="P150" s="149">
        <v>0.2512562814070352</v>
      </c>
      <c r="Q150" s="144"/>
    </row>
    <row r="151" spans="1:17" ht="15">
      <c r="A151" s="92">
        <v>8</v>
      </c>
      <c r="B151" s="45" t="s">
        <v>392</v>
      </c>
      <c r="C151" s="39" t="s">
        <v>22</v>
      </c>
      <c r="D151" s="59" t="s">
        <v>395</v>
      </c>
      <c r="E151" s="40" t="s">
        <v>107</v>
      </c>
      <c r="F151" s="41" t="s">
        <v>15</v>
      </c>
      <c r="G151" s="41" t="s">
        <v>396</v>
      </c>
      <c r="H151" s="42">
        <v>1.25</v>
      </c>
      <c r="I151" s="42">
        <v>1.5</v>
      </c>
      <c r="J151" s="42">
        <v>2.75</v>
      </c>
      <c r="K151" s="42">
        <f t="shared" si="4"/>
        <v>5.5</v>
      </c>
      <c r="L151" s="43" t="s">
        <v>195</v>
      </c>
      <c r="M151" s="41" t="s">
        <v>234</v>
      </c>
      <c r="N151" s="41" t="s">
        <v>271</v>
      </c>
      <c r="O151" s="41"/>
      <c r="P151" s="149">
        <v>0.23031825795644892</v>
      </c>
      <c r="Q151" s="144"/>
    </row>
    <row r="152" spans="1:17" ht="15">
      <c r="A152" s="93">
        <v>9</v>
      </c>
      <c r="B152" s="38" t="s">
        <v>28</v>
      </c>
      <c r="C152" s="39" t="s">
        <v>22</v>
      </c>
      <c r="D152" s="38" t="s">
        <v>72</v>
      </c>
      <c r="E152" s="40" t="s">
        <v>73</v>
      </c>
      <c r="F152" s="41" t="s">
        <v>15</v>
      </c>
      <c r="G152" s="38" t="s">
        <v>29</v>
      </c>
      <c r="H152" s="42">
        <v>1.75</v>
      </c>
      <c r="I152" s="42">
        <v>1</v>
      </c>
      <c r="J152" s="42">
        <v>2</v>
      </c>
      <c r="K152" s="42">
        <f t="shared" si="4"/>
        <v>4.75</v>
      </c>
      <c r="L152" s="55">
        <v>1980112152485</v>
      </c>
      <c r="M152" s="41"/>
      <c r="N152" s="41"/>
      <c r="O152" s="41"/>
      <c r="P152" s="149">
        <v>0.19891122278056952</v>
      </c>
      <c r="Q152" s="144"/>
    </row>
    <row r="153" spans="1:17" ht="15">
      <c r="A153" s="92">
        <v>10</v>
      </c>
      <c r="B153" s="38" t="s">
        <v>66</v>
      </c>
      <c r="C153" s="39" t="s">
        <v>22</v>
      </c>
      <c r="D153" s="38" t="s">
        <v>25</v>
      </c>
      <c r="E153" s="40" t="s">
        <v>73</v>
      </c>
      <c r="F153" s="41" t="s">
        <v>15</v>
      </c>
      <c r="G153" s="38" t="s">
        <v>20</v>
      </c>
      <c r="H153" s="42">
        <v>2.25</v>
      </c>
      <c r="I153" s="42">
        <v>1</v>
      </c>
      <c r="J153" s="42">
        <v>1.38</v>
      </c>
      <c r="K153" s="42">
        <f t="shared" si="4"/>
        <v>4.63</v>
      </c>
      <c r="L153" s="55">
        <v>1970726155149</v>
      </c>
      <c r="M153" s="41"/>
      <c r="N153" s="41"/>
      <c r="O153" s="41"/>
      <c r="P153" s="149">
        <v>0.19388609715242883</v>
      </c>
      <c r="Q153" s="144"/>
    </row>
    <row r="154" spans="1:17" ht="15">
      <c r="A154" s="93">
        <v>11</v>
      </c>
      <c r="B154" s="38" t="s">
        <v>61</v>
      </c>
      <c r="C154" s="39" t="s">
        <v>22</v>
      </c>
      <c r="D154" s="38" t="s">
        <v>25</v>
      </c>
      <c r="E154" s="40" t="s">
        <v>73</v>
      </c>
      <c r="F154" s="41" t="s">
        <v>15</v>
      </c>
      <c r="G154" s="38" t="s">
        <v>20</v>
      </c>
      <c r="H154" s="42">
        <v>2</v>
      </c>
      <c r="I154" s="42">
        <v>1</v>
      </c>
      <c r="J154" s="42">
        <v>1.5</v>
      </c>
      <c r="K154" s="42">
        <f t="shared" si="4"/>
        <v>4.5</v>
      </c>
      <c r="L154" s="55">
        <v>2980228155146</v>
      </c>
      <c r="M154" s="41"/>
      <c r="N154" s="41"/>
      <c r="O154" s="41"/>
      <c r="P154" s="149">
        <v>0.1884422110552764</v>
      </c>
      <c r="Q154" s="144"/>
    </row>
    <row r="155" spans="1:17" ht="15">
      <c r="A155" s="92">
        <v>12</v>
      </c>
      <c r="B155" s="45" t="s">
        <v>135</v>
      </c>
      <c r="C155" s="39" t="s">
        <v>22</v>
      </c>
      <c r="D155" s="47" t="s">
        <v>172</v>
      </c>
      <c r="E155" s="41" t="s">
        <v>144</v>
      </c>
      <c r="F155" s="41" t="s">
        <v>15</v>
      </c>
      <c r="G155" s="41" t="s">
        <v>145</v>
      </c>
      <c r="H155" s="42">
        <v>2</v>
      </c>
      <c r="I155" s="42">
        <v>1</v>
      </c>
      <c r="J155" s="42">
        <v>1.38</v>
      </c>
      <c r="K155" s="42">
        <f t="shared" si="4"/>
        <v>4.38</v>
      </c>
      <c r="L155" s="43" t="s">
        <v>196</v>
      </c>
      <c r="M155" s="41" t="s">
        <v>235</v>
      </c>
      <c r="N155" s="41" t="s">
        <v>272</v>
      </c>
      <c r="O155" s="41"/>
      <c r="P155" s="149">
        <v>0.1834170854271357</v>
      </c>
      <c r="Q155" s="144"/>
    </row>
    <row r="156" spans="1:17" ht="15">
      <c r="A156" s="93">
        <v>13</v>
      </c>
      <c r="B156" s="45" t="s">
        <v>134</v>
      </c>
      <c r="C156" s="39" t="s">
        <v>22</v>
      </c>
      <c r="D156" s="47" t="s">
        <v>172</v>
      </c>
      <c r="E156" s="41" t="s">
        <v>144</v>
      </c>
      <c r="F156" s="41" t="s">
        <v>15</v>
      </c>
      <c r="G156" s="41" t="s">
        <v>145</v>
      </c>
      <c r="H156" s="42">
        <v>1.25</v>
      </c>
      <c r="I156" s="42">
        <v>1</v>
      </c>
      <c r="J156" s="42">
        <v>1</v>
      </c>
      <c r="K156" s="42">
        <f t="shared" si="4"/>
        <v>3.25</v>
      </c>
      <c r="L156" s="43" t="s">
        <v>198</v>
      </c>
      <c r="M156" s="41" t="s">
        <v>237</v>
      </c>
      <c r="N156" s="41" t="s">
        <v>274</v>
      </c>
      <c r="O156" s="41"/>
      <c r="P156" s="149">
        <v>0.13609715242881074</v>
      </c>
      <c r="Q156" s="144"/>
    </row>
    <row r="157" spans="1:17" ht="15">
      <c r="A157" s="92">
        <v>14</v>
      </c>
      <c r="B157" s="45" t="s">
        <v>133</v>
      </c>
      <c r="C157" s="39" t="s">
        <v>22</v>
      </c>
      <c r="D157" s="47" t="s">
        <v>172</v>
      </c>
      <c r="E157" s="41" t="s">
        <v>144</v>
      </c>
      <c r="F157" s="41" t="s">
        <v>15</v>
      </c>
      <c r="G157" s="41" t="s">
        <v>145</v>
      </c>
      <c r="H157" s="42">
        <v>1</v>
      </c>
      <c r="I157" s="42">
        <v>1</v>
      </c>
      <c r="J157" s="42">
        <v>1</v>
      </c>
      <c r="K157" s="42">
        <f t="shared" si="4"/>
        <v>3</v>
      </c>
      <c r="L157" s="55">
        <v>2970221155149</v>
      </c>
      <c r="M157" s="41"/>
      <c r="N157" s="41"/>
      <c r="O157" s="41"/>
      <c r="P157" s="149">
        <v>0.1256281407035176</v>
      </c>
      <c r="Q157" s="144"/>
    </row>
    <row r="158" spans="1:17" ht="15">
      <c r="A158" s="93">
        <v>15</v>
      </c>
      <c r="B158" s="38" t="s">
        <v>62</v>
      </c>
      <c r="C158" s="39" t="s">
        <v>22</v>
      </c>
      <c r="D158" s="38" t="s">
        <v>25</v>
      </c>
      <c r="E158" s="40" t="s">
        <v>73</v>
      </c>
      <c r="F158" s="41" t="s">
        <v>15</v>
      </c>
      <c r="G158" s="38" t="s">
        <v>20</v>
      </c>
      <c r="H158" s="42">
        <v>0</v>
      </c>
      <c r="I158" s="42">
        <v>0</v>
      </c>
      <c r="J158" s="42">
        <v>0</v>
      </c>
      <c r="K158" s="42">
        <f t="shared" si="4"/>
        <v>0</v>
      </c>
      <c r="L158" s="55">
        <v>2980709155201</v>
      </c>
      <c r="M158" s="41"/>
      <c r="N158" s="41"/>
      <c r="O158" s="41"/>
      <c r="P158" s="149">
        <v>0</v>
      </c>
      <c r="Q158" s="144"/>
    </row>
    <row r="159" spans="1:17" ht="15">
      <c r="A159" s="92">
        <v>16</v>
      </c>
      <c r="B159" s="38" t="s">
        <v>64</v>
      </c>
      <c r="C159" s="39" t="s">
        <v>22</v>
      </c>
      <c r="D159" s="38" t="s">
        <v>25</v>
      </c>
      <c r="E159" s="40" t="s">
        <v>73</v>
      </c>
      <c r="F159" s="41" t="s">
        <v>15</v>
      </c>
      <c r="G159" s="38" t="s">
        <v>20</v>
      </c>
      <c r="H159" s="42">
        <v>0</v>
      </c>
      <c r="I159" s="42">
        <v>0</v>
      </c>
      <c r="J159" s="42">
        <v>0</v>
      </c>
      <c r="K159" s="42">
        <f t="shared" si="4"/>
        <v>0</v>
      </c>
      <c r="L159" s="62"/>
      <c r="M159" s="41"/>
      <c r="N159" s="41"/>
      <c r="O159" s="41"/>
      <c r="P159" s="149">
        <v>0</v>
      </c>
      <c r="Q159" s="144"/>
    </row>
    <row r="160" spans="1:17" ht="15">
      <c r="A160" s="93">
        <v>17</v>
      </c>
      <c r="B160" s="45" t="s">
        <v>136</v>
      </c>
      <c r="C160" s="39" t="s">
        <v>22</v>
      </c>
      <c r="D160" s="47" t="s">
        <v>172</v>
      </c>
      <c r="E160" s="41" t="s">
        <v>144</v>
      </c>
      <c r="F160" s="41" t="s">
        <v>15</v>
      </c>
      <c r="G160" s="41" t="s">
        <v>145</v>
      </c>
      <c r="H160" s="42">
        <v>0</v>
      </c>
      <c r="I160" s="42">
        <v>0</v>
      </c>
      <c r="J160" s="42">
        <v>0</v>
      </c>
      <c r="K160" s="42">
        <f t="shared" si="4"/>
        <v>0</v>
      </c>
      <c r="L160" s="69"/>
      <c r="M160" s="41"/>
      <c r="N160" s="41"/>
      <c r="O160" s="41"/>
      <c r="P160" s="149">
        <v>0</v>
      </c>
      <c r="Q160" s="144"/>
    </row>
    <row r="161" spans="1:17" ht="15.75" thickBot="1">
      <c r="A161" s="94">
        <v>18</v>
      </c>
      <c r="B161" s="95" t="s">
        <v>137</v>
      </c>
      <c r="C161" s="139" t="s">
        <v>22</v>
      </c>
      <c r="D161" s="121" t="s">
        <v>172</v>
      </c>
      <c r="E161" s="99" t="s">
        <v>144</v>
      </c>
      <c r="F161" s="99" t="s">
        <v>15</v>
      </c>
      <c r="G161" s="99" t="s">
        <v>145</v>
      </c>
      <c r="H161" s="100">
        <v>0</v>
      </c>
      <c r="I161" s="100">
        <v>0</v>
      </c>
      <c r="J161" s="100">
        <v>0</v>
      </c>
      <c r="K161" s="100">
        <f t="shared" si="4"/>
        <v>0</v>
      </c>
      <c r="L161" s="129"/>
      <c r="M161" s="99"/>
      <c r="N161" s="99"/>
      <c r="O161" s="99"/>
      <c r="P161" s="150">
        <v>0</v>
      </c>
      <c r="Q161" s="145"/>
    </row>
    <row r="162" spans="1:17" ht="15">
      <c r="A162" s="113">
        <v>1</v>
      </c>
      <c r="B162" s="114" t="s">
        <v>71</v>
      </c>
      <c r="C162" s="115" t="s">
        <v>23</v>
      </c>
      <c r="D162" s="114" t="s">
        <v>25</v>
      </c>
      <c r="E162" s="116" t="s">
        <v>73</v>
      </c>
      <c r="F162" s="117" t="s">
        <v>15</v>
      </c>
      <c r="G162" s="114" t="s">
        <v>20</v>
      </c>
      <c r="H162" s="118">
        <v>9.9</v>
      </c>
      <c r="I162" s="118">
        <v>6.5</v>
      </c>
      <c r="J162" s="118">
        <v>9</v>
      </c>
      <c r="K162" s="118">
        <f t="shared" si="4"/>
        <v>25.4</v>
      </c>
      <c r="L162" s="119" t="s">
        <v>205</v>
      </c>
      <c r="M162" s="117" t="s">
        <v>212</v>
      </c>
      <c r="N162" s="117" t="s">
        <v>281</v>
      </c>
      <c r="O162" s="117"/>
      <c r="P162" s="148">
        <v>1</v>
      </c>
      <c r="Q162" s="195" t="s">
        <v>500</v>
      </c>
    </row>
    <row r="163" spans="1:17" ht="15">
      <c r="A163" s="92">
        <v>2</v>
      </c>
      <c r="B163" s="45" t="s">
        <v>393</v>
      </c>
      <c r="C163" s="39" t="s">
        <v>23</v>
      </c>
      <c r="D163" s="59" t="s">
        <v>395</v>
      </c>
      <c r="E163" s="40" t="s">
        <v>107</v>
      </c>
      <c r="F163" s="41" t="s">
        <v>15</v>
      </c>
      <c r="G163" s="41" t="s">
        <v>396</v>
      </c>
      <c r="H163" s="42">
        <v>9.4</v>
      </c>
      <c r="I163" s="42">
        <v>10</v>
      </c>
      <c r="J163" s="42">
        <v>4.5</v>
      </c>
      <c r="K163" s="42">
        <f t="shared" si="4"/>
        <v>23.9</v>
      </c>
      <c r="L163" s="51">
        <v>1960318152503</v>
      </c>
      <c r="M163" s="41"/>
      <c r="N163" s="41"/>
      <c r="O163" s="41"/>
      <c r="P163" s="149">
        <v>0.9409448818897638</v>
      </c>
      <c r="Q163" s="195" t="s">
        <v>500</v>
      </c>
    </row>
    <row r="164" spans="1:17" ht="15">
      <c r="A164" s="92">
        <v>3</v>
      </c>
      <c r="B164" s="38" t="s">
        <v>67</v>
      </c>
      <c r="C164" s="39" t="s">
        <v>23</v>
      </c>
      <c r="D164" s="38" t="s">
        <v>25</v>
      </c>
      <c r="E164" s="40" t="s">
        <v>73</v>
      </c>
      <c r="F164" s="41" t="s">
        <v>15</v>
      </c>
      <c r="G164" s="38" t="s">
        <v>18</v>
      </c>
      <c r="H164" s="42">
        <v>6.75</v>
      </c>
      <c r="I164" s="42">
        <v>7</v>
      </c>
      <c r="J164" s="42">
        <v>7.5</v>
      </c>
      <c r="K164" s="42">
        <f t="shared" si="4"/>
        <v>21.25</v>
      </c>
      <c r="L164" s="43" t="s">
        <v>201</v>
      </c>
      <c r="M164" s="41" t="s">
        <v>240</v>
      </c>
      <c r="N164" s="41" t="s">
        <v>277</v>
      </c>
      <c r="O164" s="41" t="s">
        <v>293</v>
      </c>
      <c r="P164" s="149">
        <v>0.8366141732283465</v>
      </c>
      <c r="Q164" s="195" t="s">
        <v>500</v>
      </c>
    </row>
    <row r="165" spans="1:17" ht="15">
      <c r="A165" s="92">
        <v>4</v>
      </c>
      <c r="B165" s="38" t="s">
        <v>30</v>
      </c>
      <c r="C165" s="39" t="s">
        <v>23</v>
      </c>
      <c r="D165" s="38" t="s">
        <v>72</v>
      </c>
      <c r="E165" s="40" t="s">
        <v>73</v>
      </c>
      <c r="F165" s="41" t="s">
        <v>15</v>
      </c>
      <c r="G165" s="38" t="s">
        <v>31</v>
      </c>
      <c r="H165" s="42">
        <v>9.9</v>
      </c>
      <c r="I165" s="42">
        <v>3</v>
      </c>
      <c r="J165" s="42">
        <v>2</v>
      </c>
      <c r="K165" s="42">
        <f t="shared" si="4"/>
        <v>14.9</v>
      </c>
      <c r="L165" s="66" t="s">
        <v>158</v>
      </c>
      <c r="M165" s="41" t="s">
        <v>167</v>
      </c>
      <c r="N165" s="41">
        <v>729727640</v>
      </c>
      <c r="O165" s="67" t="s">
        <v>168</v>
      </c>
      <c r="P165" s="149">
        <v>0.5866141732283465</v>
      </c>
      <c r="Q165" s="144"/>
    </row>
    <row r="166" spans="1:17" ht="15">
      <c r="A166" s="92">
        <v>5</v>
      </c>
      <c r="B166" s="38" t="s">
        <v>68</v>
      </c>
      <c r="C166" s="39" t="s">
        <v>23</v>
      </c>
      <c r="D166" s="38" t="s">
        <v>25</v>
      </c>
      <c r="E166" s="40" t="s">
        <v>73</v>
      </c>
      <c r="F166" s="41" t="s">
        <v>15</v>
      </c>
      <c r="G166" s="38" t="s">
        <v>20</v>
      </c>
      <c r="H166" s="42">
        <v>7.7</v>
      </c>
      <c r="I166" s="42">
        <v>2</v>
      </c>
      <c r="J166" s="42">
        <v>1.25</v>
      </c>
      <c r="K166" s="42">
        <f t="shared" si="4"/>
        <v>10.95</v>
      </c>
      <c r="L166" s="43" t="s">
        <v>202</v>
      </c>
      <c r="M166" s="41" t="s">
        <v>216</v>
      </c>
      <c r="N166" s="41" t="s">
        <v>278</v>
      </c>
      <c r="O166" s="41"/>
      <c r="P166" s="149">
        <v>0.4311023622047244</v>
      </c>
      <c r="Q166" s="144"/>
    </row>
    <row r="167" spans="1:17" ht="15">
      <c r="A167" s="92">
        <v>6</v>
      </c>
      <c r="B167" s="45" t="s">
        <v>394</v>
      </c>
      <c r="C167" s="39" t="s">
        <v>23</v>
      </c>
      <c r="D167" s="59" t="s">
        <v>395</v>
      </c>
      <c r="E167" s="40" t="s">
        <v>107</v>
      </c>
      <c r="F167" s="41" t="s">
        <v>15</v>
      </c>
      <c r="G167" s="41" t="s">
        <v>396</v>
      </c>
      <c r="H167" s="42">
        <v>4</v>
      </c>
      <c r="I167" s="42">
        <v>1</v>
      </c>
      <c r="J167" s="42">
        <v>4</v>
      </c>
      <c r="K167" s="42">
        <f t="shared" si="4"/>
        <v>9</v>
      </c>
      <c r="L167" s="51">
        <v>1960406152506</v>
      </c>
      <c r="M167" s="41"/>
      <c r="N167" s="41"/>
      <c r="O167" s="41"/>
      <c r="P167" s="149">
        <v>0.35433070866141736</v>
      </c>
      <c r="Q167" s="144"/>
    </row>
    <row r="168" spans="1:17" ht="15">
      <c r="A168" s="92">
        <v>7</v>
      </c>
      <c r="B168" s="38" t="s">
        <v>70</v>
      </c>
      <c r="C168" s="39" t="s">
        <v>23</v>
      </c>
      <c r="D168" s="38" t="s">
        <v>25</v>
      </c>
      <c r="E168" s="40" t="s">
        <v>73</v>
      </c>
      <c r="F168" s="41" t="s">
        <v>15</v>
      </c>
      <c r="G168" s="38" t="s">
        <v>20</v>
      </c>
      <c r="H168" s="42">
        <v>2.2</v>
      </c>
      <c r="I168" s="42">
        <v>1.5</v>
      </c>
      <c r="J168" s="42">
        <v>1</v>
      </c>
      <c r="K168" s="42">
        <f aca="true" t="shared" si="5" ref="K168:K175">SUM(H168,I168,J168)</f>
        <v>4.7</v>
      </c>
      <c r="L168" s="43" t="s">
        <v>204</v>
      </c>
      <c r="M168" s="41" t="s">
        <v>242</v>
      </c>
      <c r="N168" s="41" t="s">
        <v>280</v>
      </c>
      <c r="O168" s="41"/>
      <c r="P168" s="149">
        <v>0.18503937007874016</v>
      </c>
      <c r="Q168" s="144"/>
    </row>
    <row r="169" spans="1:17" ht="15">
      <c r="A169" s="92">
        <v>8</v>
      </c>
      <c r="B169" s="45" t="s">
        <v>132</v>
      </c>
      <c r="C169" s="39" t="s">
        <v>23</v>
      </c>
      <c r="D169" s="47" t="s">
        <v>172</v>
      </c>
      <c r="E169" s="41" t="s">
        <v>144</v>
      </c>
      <c r="F169" s="41" t="s">
        <v>15</v>
      </c>
      <c r="G169" s="41" t="s">
        <v>145</v>
      </c>
      <c r="H169" s="42">
        <v>1.4</v>
      </c>
      <c r="I169" s="42">
        <v>2</v>
      </c>
      <c r="J169" s="42">
        <v>1</v>
      </c>
      <c r="K169" s="42">
        <f t="shared" si="5"/>
        <v>4.4</v>
      </c>
      <c r="L169" s="55">
        <v>2960312152517</v>
      </c>
      <c r="M169" s="41"/>
      <c r="N169" s="41"/>
      <c r="O169" s="41"/>
      <c r="P169" s="149">
        <v>0.17322834645669294</v>
      </c>
      <c r="Q169" s="144"/>
    </row>
    <row r="170" spans="1:17" ht="15">
      <c r="A170" s="92">
        <v>9</v>
      </c>
      <c r="B170" s="45" t="s">
        <v>131</v>
      </c>
      <c r="C170" s="39" t="s">
        <v>23</v>
      </c>
      <c r="D170" s="47" t="s">
        <v>172</v>
      </c>
      <c r="E170" s="41" t="s">
        <v>144</v>
      </c>
      <c r="F170" s="41" t="s">
        <v>15</v>
      </c>
      <c r="G170" s="41" t="s">
        <v>145</v>
      </c>
      <c r="H170" s="42">
        <v>1.1</v>
      </c>
      <c r="I170" s="42">
        <v>1.5</v>
      </c>
      <c r="J170" s="42">
        <v>1</v>
      </c>
      <c r="K170" s="42">
        <f t="shared" si="5"/>
        <v>3.6</v>
      </c>
      <c r="L170" s="55">
        <v>2960813170041</v>
      </c>
      <c r="M170" s="41"/>
      <c r="N170" s="41"/>
      <c r="O170" s="41"/>
      <c r="P170" s="149">
        <v>0.14173228346456693</v>
      </c>
      <c r="Q170" s="144"/>
    </row>
    <row r="171" spans="1:17" ht="15">
      <c r="A171" s="92">
        <v>10</v>
      </c>
      <c r="B171" s="38" t="s">
        <v>69</v>
      </c>
      <c r="C171" s="39" t="s">
        <v>23</v>
      </c>
      <c r="D171" s="38" t="s">
        <v>25</v>
      </c>
      <c r="E171" s="40" t="s">
        <v>73</v>
      </c>
      <c r="F171" s="41" t="s">
        <v>15</v>
      </c>
      <c r="G171" s="38" t="s">
        <v>20</v>
      </c>
      <c r="H171" s="42">
        <v>0</v>
      </c>
      <c r="I171" s="42">
        <v>0</v>
      </c>
      <c r="J171" s="42">
        <v>0</v>
      </c>
      <c r="K171" s="42">
        <f t="shared" si="5"/>
        <v>0</v>
      </c>
      <c r="L171" s="43" t="s">
        <v>203</v>
      </c>
      <c r="M171" s="41" t="s">
        <v>241</v>
      </c>
      <c r="N171" s="41" t="s">
        <v>279</v>
      </c>
      <c r="O171" s="41"/>
      <c r="P171" s="149">
        <v>0</v>
      </c>
      <c r="Q171" s="144"/>
    </row>
    <row r="172" spans="1:17" ht="15">
      <c r="A172" s="92">
        <v>11</v>
      </c>
      <c r="B172" s="45" t="s">
        <v>143</v>
      </c>
      <c r="C172" s="39" t="s">
        <v>23</v>
      </c>
      <c r="D172" s="47" t="s">
        <v>172</v>
      </c>
      <c r="E172" s="41" t="s">
        <v>144</v>
      </c>
      <c r="F172" s="41" t="s">
        <v>15</v>
      </c>
      <c r="G172" s="41" t="s">
        <v>147</v>
      </c>
      <c r="H172" s="42">
        <v>0</v>
      </c>
      <c r="I172" s="42">
        <v>0</v>
      </c>
      <c r="J172" s="42">
        <v>0</v>
      </c>
      <c r="K172" s="42">
        <f t="shared" si="5"/>
        <v>0</v>
      </c>
      <c r="L172" s="55">
        <v>2960321555205</v>
      </c>
      <c r="M172" s="41"/>
      <c r="N172" s="41"/>
      <c r="O172" s="41"/>
      <c r="P172" s="149">
        <v>0</v>
      </c>
      <c r="Q172" s="144"/>
    </row>
    <row r="173" spans="1:17" ht="15.75" thickBot="1">
      <c r="A173" s="94">
        <v>12</v>
      </c>
      <c r="B173" s="95" t="s">
        <v>141</v>
      </c>
      <c r="C173" s="139" t="s">
        <v>23</v>
      </c>
      <c r="D173" s="121" t="s">
        <v>172</v>
      </c>
      <c r="E173" s="99" t="s">
        <v>144</v>
      </c>
      <c r="F173" s="99" t="s">
        <v>15</v>
      </c>
      <c r="G173" s="99" t="s">
        <v>147</v>
      </c>
      <c r="H173" s="100">
        <v>0</v>
      </c>
      <c r="I173" s="100">
        <v>0</v>
      </c>
      <c r="J173" s="100">
        <v>0</v>
      </c>
      <c r="K173" s="100">
        <f t="shared" si="5"/>
        <v>0</v>
      </c>
      <c r="L173" s="122">
        <v>2960226150436</v>
      </c>
      <c r="M173" s="99"/>
      <c r="N173" s="99"/>
      <c r="O173" s="99"/>
      <c r="P173" s="150">
        <v>0</v>
      </c>
      <c r="Q173" s="145"/>
    </row>
    <row r="174" spans="1:17" ht="15">
      <c r="A174" s="108">
        <v>1</v>
      </c>
      <c r="B174" s="131" t="s">
        <v>32</v>
      </c>
      <c r="C174" s="140" t="s">
        <v>33</v>
      </c>
      <c r="D174" s="131" t="s">
        <v>72</v>
      </c>
      <c r="E174" s="109" t="s">
        <v>73</v>
      </c>
      <c r="F174" s="110" t="s">
        <v>15</v>
      </c>
      <c r="G174" s="131" t="s">
        <v>31</v>
      </c>
      <c r="H174" s="111">
        <v>5.75</v>
      </c>
      <c r="I174" s="111">
        <v>5</v>
      </c>
      <c r="J174" s="111">
        <v>5.25</v>
      </c>
      <c r="K174" s="111">
        <f t="shared" si="5"/>
        <v>16</v>
      </c>
      <c r="L174" s="141" t="s">
        <v>159</v>
      </c>
      <c r="M174" s="110" t="s">
        <v>169</v>
      </c>
      <c r="N174" s="110">
        <v>724092065</v>
      </c>
      <c r="O174" s="142" t="s">
        <v>170</v>
      </c>
      <c r="P174" s="151">
        <v>1</v>
      </c>
      <c r="Q174" s="195" t="s">
        <v>500</v>
      </c>
    </row>
    <row r="175" spans="1:17" ht="15.75" thickBot="1">
      <c r="A175" s="94">
        <v>2</v>
      </c>
      <c r="B175" s="95" t="s">
        <v>407</v>
      </c>
      <c r="C175" s="96" t="s">
        <v>33</v>
      </c>
      <c r="D175" s="97" t="s">
        <v>414</v>
      </c>
      <c r="E175" s="98" t="s">
        <v>415</v>
      </c>
      <c r="F175" s="99" t="s">
        <v>15</v>
      </c>
      <c r="G175" s="99" t="s">
        <v>416</v>
      </c>
      <c r="H175" s="100">
        <v>8</v>
      </c>
      <c r="I175" s="100">
        <v>1.5</v>
      </c>
      <c r="J175" s="100">
        <v>4.25</v>
      </c>
      <c r="K175" s="100">
        <f t="shared" si="5"/>
        <v>13.75</v>
      </c>
      <c r="L175" s="101"/>
      <c r="M175" s="99"/>
      <c r="N175" s="99"/>
      <c r="O175" s="99"/>
      <c r="P175" s="150">
        <v>0.859375</v>
      </c>
      <c r="Q175" s="145"/>
    </row>
    <row r="176" spans="1:12" ht="15">
      <c r="A176" s="36"/>
      <c r="B176" s="34"/>
      <c r="C176" s="33"/>
      <c r="D176" s="34"/>
      <c r="E176" s="34"/>
      <c r="F176" s="34"/>
      <c r="H176" s="33"/>
      <c r="I176" s="33"/>
      <c r="J176" s="32"/>
      <c r="K176" s="33"/>
      <c r="L176" s="6"/>
    </row>
    <row r="177" spans="1:12" ht="15">
      <c r="A177" s="36"/>
      <c r="B177" s="34"/>
      <c r="C177" s="33"/>
      <c r="D177" s="34"/>
      <c r="E177" s="34"/>
      <c r="F177" s="34"/>
      <c r="H177" s="33"/>
      <c r="I177" s="33"/>
      <c r="J177" s="33"/>
      <c r="K177" s="33"/>
      <c r="L177" s="7"/>
    </row>
    <row r="178" spans="1:12" ht="15">
      <c r="A178" s="36"/>
      <c r="B178" s="34"/>
      <c r="C178" s="33"/>
      <c r="D178" s="34" t="s">
        <v>491</v>
      </c>
      <c r="E178" s="34"/>
      <c r="F178" s="34"/>
      <c r="H178" s="33"/>
      <c r="I178" s="33"/>
      <c r="J178" s="33"/>
      <c r="K178" s="33"/>
      <c r="L178" s="7"/>
    </row>
    <row r="179" spans="1:12" ht="15">
      <c r="A179" s="36"/>
      <c r="B179" s="34"/>
      <c r="C179" s="33"/>
      <c r="D179" s="34" t="s">
        <v>492</v>
      </c>
      <c r="E179" s="34"/>
      <c r="F179" s="34"/>
      <c r="H179" s="33"/>
      <c r="I179" s="33"/>
      <c r="J179" s="33"/>
      <c r="K179" s="33"/>
      <c r="L179" s="9"/>
    </row>
    <row r="180" spans="3:12" ht="15">
      <c r="C180" s="33"/>
      <c r="L180" s="5"/>
    </row>
    <row r="181" spans="3:12" ht="15">
      <c r="C181" s="33"/>
      <c r="L181" s="6"/>
    </row>
    <row r="182" spans="3:12" ht="15">
      <c r="C182" s="33"/>
      <c r="L182" s="18"/>
    </row>
    <row r="183" spans="3:12" ht="15">
      <c r="C183" s="33"/>
      <c r="L183" s="6"/>
    </row>
    <row r="184" spans="3:12" ht="15">
      <c r="C184" s="33"/>
      <c r="L184" s="7"/>
    </row>
    <row r="185" spans="3:12" ht="15">
      <c r="C185" s="33"/>
      <c r="L185" s="11"/>
    </row>
    <row r="186" spans="3:12" ht="15">
      <c r="C186" s="33"/>
      <c r="L186" s="6"/>
    </row>
    <row r="187" spans="3:12" ht="15">
      <c r="C187" s="33"/>
      <c r="L187" s="9"/>
    </row>
    <row r="188" spans="3:12" ht="15">
      <c r="C188" s="33"/>
      <c r="L188" s="7"/>
    </row>
    <row r="189" spans="3:12" ht="15">
      <c r="C189" s="33"/>
      <c r="L189" s="6"/>
    </row>
    <row r="190" spans="3:12" ht="15">
      <c r="C190" s="33"/>
      <c r="L190" s="7"/>
    </row>
    <row r="191" spans="3:12" ht="15">
      <c r="C191" s="33"/>
      <c r="L191" s="6"/>
    </row>
    <row r="192" spans="3:12" ht="15">
      <c r="C192" s="33"/>
      <c r="L192" s="11"/>
    </row>
    <row r="193" spans="3:12" ht="15">
      <c r="C193" s="33"/>
      <c r="L193" s="12"/>
    </row>
    <row r="194" spans="3:12" ht="15">
      <c r="C194" s="33"/>
      <c r="L194" s="5"/>
    </row>
    <row r="195" spans="3:12" ht="15">
      <c r="C195" s="33"/>
      <c r="L195" s="7"/>
    </row>
    <row r="196" spans="3:12" ht="15">
      <c r="C196" s="33"/>
      <c r="L196" s="12"/>
    </row>
    <row r="197" spans="3:12" ht="15">
      <c r="C197" s="33"/>
      <c r="L197" s="6"/>
    </row>
    <row r="198" spans="3:12" ht="15">
      <c r="C198" s="33"/>
      <c r="L198" s="6"/>
    </row>
    <row r="199" spans="3:12" ht="15">
      <c r="C199" s="33"/>
      <c r="L199" s="8"/>
    </row>
    <row r="200" spans="3:12" ht="15">
      <c r="C200" s="33"/>
      <c r="L200" s="7"/>
    </row>
    <row r="201" spans="3:12" ht="15">
      <c r="C201" s="33"/>
      <c r="L201" s="7"/>
    </row>
    <row r="202" spans="3:12" ht="15">
      <c r="C202" s="33"/>
      <c r="L202" s="6"/>
    </row>
    <row r="203" spans="3:12" ht="15">
      <c r="C203" s="33"/>
      <c r="L203" s="7"/>
    </row>
    <row r="204" spans="3:12" ht="15">
      <c r="C204" s="33"/>
      <c r="L204" s="5"/>
    </row>
    <row r="205" spans="3:12" ht="15">
      <c r="C205" s="33"/>
      <c r="L205" s="6"/>
    </row>
    <row r="206" spans="3:12" ht="15">
      <c r="C206" s="33"/>
      <c r="L206" s="9"/>
    </row>
    <row r="207" spans="3:12" ht="15">
      <c r="C207" s="33"/>
      <c r="L207" s="12"/>
    </row>
    <row r="208" spans="3:12" ht="15">
      <c r="C208" s="33"/>
      <c r="L208" s="12"/>
    </row>
    <row r="209" spans="3:12" ht="15">
      <c r="C209" s="33"/>
      <c r="L209" s="6"/>
    </row>
    <row r="210" spans="3:12" ht="15">
      <c r="C210" s="33"/>
      <c r="L210" s="6"/>
    </row>
    <row r="211" spans="3:12" ht="15">
      <c r="C211" s="33"/>
      <c r="L211" s="18"/>
    </row>
    <row r="212" spans="3:12" ht="15">
      <c r="C212" s="33"/>
      <c r="L212" s="7"/>
    </row>
    <row r="213" spans="3:12" ht="15">
      <c r="C213" s="33"/>
      <c r="L213" s="6"/>
    </row>
    <row r="214" spans="3:12" ht="15">
      <c r="C214" s="33"/>
      <c r="L214" s="9"/>
    </row>
    <row r="215" spans="3:12" ht="15">
      <c r="C215" s="33"/>
      <c r="L215" s="16"/>
    </row>
    <row r="216" spans="3:12" ht="15">
      <c r="C216" s="33"/>
      <c r="L216" s="7"/>
    </row>
    <row r="217" spans="3:12" ht="15">
      <c r="C217" s="33"/>
      <c r="L217" s="6"/>
    </row>
    <row r="218" spans="3:12" ht="15">
      <c r="C218" s="33"/>
      <c r="L218" s="12"/>
    </row>
    <row r="219" spans="3:12" ht="15">
      <c r="C219" s="33"/>
      <c r="L219" s="6"/>
    </row>
    <row r="220" spans="3:12" ht="15">
      <c r="C220" s="33"/>
      <c r="L220" s="7"/>
    </row>
    <row r="221" spans="3:12" ht="15">
      <c r="C221" s="33"/>
      <c r="L221" s="7"/>
    </row>
    <row r="222" spans="3:12" ht="15">
      <c r="C222" s="33"/>
      <c r="L222" s="22"/>
    </row>
    <row r="223" spans="3:12" ht="15">
      <c r="C223" s="33"/>
      <c r="L223" s="19"/>
    </row>
    <row r="224" spans="3:12" ht="15">
      <c r="C224" s="33"/>
      <c r="L224" s="6"/>
    </row>
    <row r="225" spans="3:12" ht="15">
      <c r="C225" s="33"/>
      <c r="L225" s="7"/>
    </row>
    <row r="226" spans="3:12" ht="15">
      <c r="C226" s="33"/>
      <c r="L226" s="7"/>
    </row>
    <row r="227" spans="3:12" ht="15">
      <c r="C227" s="33"/>
      <c r="L227" s="5"/>
    </row>
    <row r="228" spans="3:12" ht="15">
      <c r="C228" s="33"/>
      <c r="L228" s="23"/>
    </row>
    <row r="229" spans="3:12" ht="15">
      <c r="C229" s="33"/>
      <c r="L229" s="5"/>
    </row>
    <row r="230" spans="3:12" ht="15">
      <c r="C230" s="33"/>
      <c r="L230" s="6"/>
    </row>
    <row r="231" spans="3:12" ht="15">
      <c r="C231" s="33"/>
      <c r="L231" s="6"/>
    </row>
    <row r="232" spans="3:12" ht="15">
      <c r="C232" s="33"/>
      <c r="L232" s="7"/>
    </row>
    <row r="233" spans="3:12" ht="15">
      <c r="C233" s="33"/>
      <c r="L233" s="6"/>
    </row>
    <row r="234" spans="3:12" ht="15">
      <c r="C234" s="33"/>
      <c r="L234" s="6"/>
    </row>
    <row r="235" spans="3:12" ht="15">
      <c r="C235" s="33"/>
      <c r="L235" s="9"/>
    </row>
    <row r="236" spans="3:12" ht="15">
      <c r="C236" s="33"/>
      <c r="L236" s="5"/>
    </row>
    <row r="237" spans="3:12" ht="15">
      <c r="C237" s="33"/>
      <c r="L237" s="8"/>
    </row>
    <row r="238" spans="3:12" ht="15">
      <c r="C238" s="33"/>
      <c r="L238" s="6"/>
    </row>
    <row r="239" spans="3:12" ht="15">
      <c r="C239" s="33"/>
      <c r="L239" s="5"/>
    </row>
    <row r="240" spans="3:12" ht="15">
      <c r="C240" s="33"/>
      <c r="L240" s="6"/>
    </row>
    <row r="241" spans="3:12" ht="15">
      <c r="C241" s="33"/>
      <c r="L241" s="6"/>
    </row>
    <row r="242" spans="3:12" ht="15">
      <c r="C242" s="33"/>
      <c r="L242" s="6"/>
    </row>
    <row r="243" spans="3:12" ht="15">
      <c r="C243" s="33"/>
      <c r="L243" s="7"/>
    </row>
    <row r="244" spans="3:12" ht="15">
      <c r="C244" s="33"/>
      <c r="L244" s="7"/>
    </row>
    <row r="245" spans="3:12" ht="15">
      <c r="C245" s="33"/>
      <c r="L245" s="21"/>
    </row>
    <row r="246" spans="3:12" ht="15">
      <c r="C246" s="33"/>
      <c r="L246" s="7"/>
    </row>
    <row r="247" spans="3:12" ht="15">
      <c r="C247" s="33"/>
      <c r="L247" s="6"/>
    </row>
    <row r="248" spans="3:12" ht="15">
      <c r="C248" s="33"/>
      <c r="L248" s="6"/>
    </row>
    <row r="249" spans="3:12" ht="15">
      <c r="C249" s="33"/>
      <c r="L249" s="9"/>
    </row>
    <row r="250" spans="3:12" ht="15">
      <c r="C250" s="33"/>
      <c r="L250" s="18"/>
    </row>
    <row r="251" spans="3:12" ht="15">
      <c r="C251" s="33"/>
      <c r="L251" s="9"/>
    </row>
    <row r="252" spans="3:12" ht="15">
      <c r="C252" s="33"/>
      <c r="L252" s="6"/>
    </row>
    <row r="253" spans="3:12" ht="15">
      <c r="C253" s="33"/>
      <c r="L253" s="7"/>
    </row>
    <row r="254" spans="3:12" ht="15">
      <c r="C254" s="33"/>
      <c r="L254" s="6"/>
    </row>
    <row r="255" spans="3:12" ht="15">
      <c r="C255" s="33"/>
      <c r="L255" s="6"/>
    </row>
    <row r="256" spans="3:12" ht="15">
      <c r="C256" s="33"/>
      <c r="L256" s="6"/>
    </row>
    <row r="257" spans="3:12" ht="15">
      <c r="C257" s="31"/>
      <c r="L257" s="7"/>
    </row>
    <row r="258" ht="15">
      <c r="L258" s="20"/>
    </row>
    <row r="259" ht="15">
      <c r="L259" s="6"/>
    </row>
    <row r="260" ht="15">
      <c r="L260" s="14"/>
    </row>
    <row r="261" ht="15">
      <c r="L261" s="19"/>
    </row>
    <row r="262" ht="15">
      <c r="L262" s="12"/>
    </row>
    <row r="263" ht="15">
      <c r="L263" s="6"/>
    </row>
    <row r="264" ht="15">
      <c r="L264" s="6"/>
    </row>
    <row r="265" ht="15">
      <c r="L265" s="7"/>
    </row>
    <row r="266" ht="15">
      <c r="L266" s="4"/>
    </row>
    <row r="267" ht="15">
      <c r="L267" s="7"/>
    </row>
    <row r="268" ht="15">
      <c r="L268" s="12"/>
    </row>
    <row r="269" ht="15">
      <c r="L269" s="5"/>
    </row>
    <row r="270" ht="15">
      <c r="L270" s="12"/>
    </row>
    <row r="271" ht="15">
      <c r="L271" s="6"/>
    </row>
    <row r="272" ht="15">
      <c r="L272" s="6"/>
    </row>
    <row r="273" ht="15">
      <c r="L273" s="6"/>
    </row>
    <row r="274" ht="15">
      <c r="L274" s="9"/>
    </row>
    <row r="275" ht="15">
      <c r="L275" s="6"/>
    </row>
    <row r="276" ht="15">
      <c r="L276" s="6"/>
    </row>
    <row r="277" ht="15">
      <c r="L277" s="6"/>
    </row>
    <row r="278" ht="15">
      <c r="L278" s="13"/>
    </row>
    <row r="279" ht="15">
      <c r="L279" s="12"/>
    </row>
    <row r="280" ht="15">
      <c r="L280" s="12"/>
    </row>
    <row r="281" ht="15">
      <c r="L281" s="9"/>
    </row>
    <row r="282" ht="15">
      <c r="L282" s="13"/>
    </row>
    <row r="283" ht="15">
      <c r="L283" s="6"/>
    </row>
    <row r="284" ht="15">
      <c r="L284" s="7"/>
    </row>
    <row r="285" ht="15">
      <c r="L285" s="9"/>
    </row>
    <row r="286" ht="15">
      <c r="L286" s="15"/>
    </row>
    <row r="287" ht="15">
      <c r="L287" s="17"/>
    </row>
    <row r="288" ht="15">
      <c r="L288" s="6"/>
    </row>
    <row r="289" ht="15">
      <c r="L289" s="6"/>
    </row>
    <row r="290" ht="15">
      <c r="L290" s="7"/>
    </row>
    <row r="291" ht="15">
      <c r="L291" s="7"/>
    </row>
    <row r="292" ht="15">
      <c r="L292" s="7"/>
    </row>
    <row r="293" ht="15">
      <c r="L293" s="7"/>
    </row>
    <row r="294" ht="15">
      <c r="L294" s="6"/>
    </row>
    <row r="295" ht="15">
      <c r="L295" s="7"/>
    </row>
    <row r="296" ht="15">
      <c r="L296" s="6"/>
    </row>
    <row r="297" ht="15">
      <c r="L297" s="9"/>
    </row>
    <row r="298" ht="15">
      <c r="L298" s="6"/>
    </row>
    <row r="299" ht="15">
      <c r="L299" s="9"/>
    </row>
    <row r="300" ht="15">
      <c r="L300" s="5"/>
    </row>
    <row r="301" ht="15">
      <c r="L301" s="6"/>
    </row>
    <row r="302" ht="15">
      <c r="L302" s="6"/>
    </row>
    <row r="303" ht="15">
      <c r="L303" s="12"/>
    </row>
    <row r="304" ht="15">
      <c r="L304" s="24"/>
    </row>
    <row r="305" ht="15">
      <c r="L305" s="7"/>
    </row>
    <row r="306" ht="15">
      <c r="L306" s="6"/>
    </row>
    <row r="307" ht="15">
      <c r="L307" s="6"/>
    </row>
    <row r="308" ht="15">
      <c r="L308" s="6"/>
    </row>
    <row r="309" ht="15">
      <c r="L309" s="16"/>
    </row>
    <row r="310" ht="15">
      <c r="L310" s="9"/>
    </row>
    <row r="311" ht="15">
      <c r="L311" s="15"/>
    </row>
    <row r="312" ht="15">
      <c r="L312" s="6"/>
    </row>
    <row r="313" ht="15">
      <c r="L313" s="7"/>
    </row>
    <row r="314" ht="15">
      <c r="L314" s="4"/>
    </row>
    <row r="315" ht="15">
      <c r="L315" s="6"/>
    </row>
    <row r="316" ht="15">
      <c r="L316" s="7"/>
    </row>
    <row r="317" ht="15">
      <c r="L317" s="12"/>
    </row>
    <row r="318" ht="15">
      <c r="L318" s="19"/>
    </row>
    <row r="319" ht="15">
      <c r="L319" s="6"/>
    </row>
    <row r="320" ht="15">
      <c r="L320" s="9"/>
    </row>
    <row r="321" ht="15">
      <c r="L321" s="6"/>
    </row>
    <row r="322" ht="15">
      <c r="L322" s="7"/>
    </row>
    <row r="323" ht="15">
      <c r="L323" s="6"/>
    </row>
    <row r="324" ht="15">
      <c r="L324" s="12"/>
    </row>
    <row r="325" ht="15">
      <c r="L325" s="6"/>
    </row>
    <row r="326" ht="15">
      <c r="L326" s="7"/>
    </row>
    <row r="327" ht="15">
      <c r="L327" s="5"/>
    </row>
    <row r="328" ht="15">
      <c r="L328" s="6"/>
    </row>
    <row r="329" ht="15">
      <c r="L329" s="6"/>
    </row>
    <row r="330" ht="15">
      <c r="L330" s="7"/>
    </row>
    <row r="331" ht="15">
      <c r="L331" s="6"/>
    </row>
    <row r="332" ht="15">
      <c r="L332" s="9"/>
    </row>
    <row r="333" ht="15">
      <c r="L333" s="8"/>
    </row>
    <row r="334" ht="15">
      <c r="L334" s="15"/>
    </row>
    <row r="335" ht="15">
      <c r="L335" s="6"/>
    </row>
    <row r="336" ht="15">
      <c r="L336" s="17"/>
    </row>
    <row r="337" ht="15">
      <c r="L337" s="14"/>
    </row>
    <row r="338" ht="15">
      <c r="L338" s="6"/>
    </row>
    <row r="339" ht="15">
      <c r="L339" s="7"/>
    </row>
    <row r="340" ht="15">
      <c r="L340" s="7"/>
    </row>
    <row r="341" ht="15">
      <c r="L341" s="6"/>
    </row>
    <row r="342" ht="15">
      <c r="L342" s="16"/>
    </row>
    <row r="343" ht="15">
      <c r="L343" s="6"/>
    </row>
    <row r="344" ht="15">
      <c r="L344" s="5"/>
    </row>
    <row r="345" ht="15">
      <c r="L345" s="12"/>
    </row>
    <row r="346" ht="15">
      <c r="L346" s="19"/>
    </row>
    <row r="347" ht="15">
      <c r="L347" s="9"/>
    </row>
    <row r="348" ht="15">
      <c r="L348" s="6"/>
    </row>
    <row r="349" ht="15">
      <c r="L349" s="6"/>
    </row>
    <row r="350" ht="15">
      <c r="L350" s="9"/>
    </row>
    <row r="351" ht="15">
      <c r="L351" s="6"/>
    </row>
    <row r="352" ht="15">
      <c r="L352" s="12"/>
    </row>
    <row r="353" ht="15">
      <c r="L353" s="8"/>
    </row>
    <row r="354" ht="15">
      <c r="L354" s="6"/>
    </row>
    <row r="355" ht="15">
      <c r="L355" s="7"/>
    </row>
    <row r="356" ht="15">
      <c r="L356" s="7"/>
    </row>
    <row r="357" ht="15">
      <c r="L357" s="4"/>
    </row>
    <row r="358" ht="15">
      <c r="L358" s="8"/>
    </row>
    <row r="359" ht="15">
      <c r="L359" s="7"/>
    </row>
    <row r="360" ht="15">
      <c r="L360" s="7"/>
    </row>
    <row r="361" ht="15">
      <c r="L361" s="10"/>
    </row>
    <row r="362" ht="15">
      <c r="L362" s="7"/>
    </row>
    <row r="363" ht="15">
      <c r="L363" s="6"/>
    </row>
    <row r="364" ht="15">
      <c r="L364" s="7"/>
    </row>
    <row r="365" ht="15">
      <c r="L365" s="6"/>
    </row>
    <row r="366" ht="15">
      <c r="L366" s="6"/>
    </row>
    <row r="367" ht="15">
      <c r="L367" s="6"/>
    </row>
    <row r="368" ht="15">
      <c r="L368" s="6"/>
    </row>
    <row r="369" ht="15">
      <c r="L369" s="7"/>
    </row>
    <row r="370" ht="15">
      <c r="L370" s="6"/>
    </row>
    <row r="371" ht="15">
      <c r="L371" s="16"/>
    </row>
    <row r="372" ht="15">
      <c r="L372" s="6"/>
    </row>
    <row r="373" ht="15">
      <c r="L373" s="6"/>
    </row>
    <row r="374" ht="15">
      <c r="L374" s="7"/>
    </row>
    <row r="375" ht="15">
      <c r="L375" s="7"/>
    </row>
    <row r="376" ht="15">
      <c r="L376" s="12"/>
    </row>
    <row r="377" ht="15">
      <c r="L377" s="6"/>
    </row>
    <row r="378" ht="15">
      <c r="L378" s="6"/>
    </row>
    <row r="379" ht="15">
      <c r="L379" s="5"/>
    </row>
    <row r="380" ht="15">
      <c r="L380" s="4"/>
    </row>
    <row r="381" ht="15">
      <c r="L381" s="14"/>
    </row>
    <row r="382" ht="15">
      <c r="L382" s="6"/>
    </row>
    <row r="383" ht="15">
      <c r="L383" s="19"/>
    </row>
    <row r="384" ht="15">
      <c r="L384" s="6"/>
    </row>
    <row r="385" ht="15">
      <c r="L385" s="9"/>
    </row>
    <row r="386" ht="15">
      <c r="L386" s="10"/>
    </row>
    <row r="387" ht="15">
      <c r="L387" s="6"/>
    </row>
    <row r="388" ht="15">
      <c r="L388" s="6"/>
    </row>
    <row r="389" ht="15">
      <c r="L389" s="15"/>
    </row>
    <row r="390" ht="15">
      <c r="L390" s="6"/>
    </row>
    <row r="391" ht="15">
      <c r="L391" s="6"/>
    </row>
    <row r="392" ht="15">
      <c r="L392" s="6"/>
    </row>
    <row r="393" ht="15">
      <c r="L393" s="7"/>
    </row>
    <row r="394" ht="15">
      <c r="L394" s="6"/>
    </row>
    <row r="395" ht="15">
      <c r="L395" s="6"/>
    </row>
    <row r="396" ht="15">
      <c r="L396" s="6"/>
    </row>
    <row r="397" ht="15">
      <c r="L397" s="7"/>
    </row>
    <row r="398" ht="15">
      <c r="L398" s="5"/>
    </row>
    <row r="399" ht="15">
      <c r="L399" s="7"/>
    </row>
    <row r="400" ht="15">
      <c r="L400" s="7"/>
    </row>
    <row r="401" ht="15">
      <c r="L401" s="7"/>
    </row>
    <row r="402" ht="15">
      <c r="L402" s="6"/>
    </row>
    <row r="403" ht="15">
      <c r="L403" s="19"/>
    </row>
    <row r="404" ht="15">
      <c r="L404" s="15"/>
    </row>
    <row r="405" ht="15">
      <c r="L405" s="6"/>
    </row>
    <row r="406" ht="15">
      <c r="L406" s="6"/>
    </row>
    <row r="407" ht="15">
      <c r="L407" s="9"/>
    </row>
    <row r="408" ht="15">
      <c r="L408" s="6"/>
    </row>
    <row r="409" ht="15">
      <c r="L409" s="6"/>
    </row>
    <row r="410" ht="15">
      <c r="L410" s="6"/>
    </row>
    <row r="411" ht="15">
      <c r="L411" s="7"/>
    </row>
    <row r="412" ht="15">
      <c r="L412" s="9"/>
    </row>
    <row r="413" ht="15">
      <c r="L413" s="9"/>
    </row>
    <row r="414" ht="15">
      <c r="L414" s="6"/>
    </row>
    <row r="415" ht="15">
      <c r="L415" s="6"/>
    </row>
    <row r="416" ht="15">
      <c r="L416" s="9"/>
    </row>
    <row r="417" ht="15">
      <c r="L417" s="7"/>
    </row>
    <row r="418" ht="15">
      <c r="L418" s="6"/>
    </row>
    <row r="419" ht="15">
      <c r="L419" s="6"/>
    </row>
    <row r="420" ht="15">
      <c r="L420" s="4"/>
    </row>
    <row r="421" ht="15">
      <c r="L421" s="17"/>
    </row>
    <row r="422" ht="15">
      <c r="L422" s="5"/>
    </row>
    <row r="423" ht="15">
      <c r="L423" s="6"/>
    </row>
    <row r="424" ht="15">
      <c r="L424" s="8"/>
    </row>
    <row r="425" ht="15">
      <c r="L425" s="7"/>
    </row>
    <row r="426" ht="15">
      <c r="L426" s="6"/>
    </row>
    <row r="427" ht="15">
      <c r="L427" s="7"/>
    </row>
    <row r="428" ht="15">
      <c r="L428" s="20"/>
    </row>
    <row r="429" ht="15">
      <c r="L429" s="16"/>
    </row>
    <row r="430" ht="15">
      <c r="L430" s="15"/>
    </row>
    <row r="431" ht="15">
      <c r="L431" s="6"/>
    </row>
    <row r="432" ht="15">
      <c r="L432" s="17"/>
    </row>
    <row r="433" ht="15">
      <c r="L433" s="16"/>
    </row>
    <row r="434" ht="15">
      <c r="L434" s="25"/>
    </row>
    <row r="435" ht="15">
      <c r="L435" s="16"/>
    </row>
    <row r="436" ht="15">
      <c r="L436" s="8"/>
    </row>
    <row r="437" ht="15">
      <c r="L437" s="7"/>
    </row>
    <row r="438" ht="15">
      <c r="L438" s="5"/>
    </row>
    <row r="439" ht="15">
      <c r="L439" s="7"/>
    </row>
    <row r="440" ht="15">
      <c r="L440" s="6"/>
    </row>
    <row r="441" ht="15">
      <c r="L441" s="9"/>
    </row>
    <row r="442" ht="15">
      <c r="L442" s="15"/>
    </row>
    <row r="443" ht="15">
      <c r="L443" s="4"/>
    </row>
    <row r="444" ht="15">
      <c r="L444" s="26"/>
    </row>
    <row r="445" ht="15">
      <c r="L445" s="6"/>
    </row>
    <row r="446" ht="15">
      <c r="L446" s="7"/>
    </row>
    <row r="447" ht="15">
      <c r="L447" s="6"/>
    </row>
    <row r="448" ht="15">
      <c r="L448" s="5"/>
    </row>
    <row r="449" ht="15">
      <c r="L449" s="6"/>
    </row>
    <row r="450" ht="15">
      <c r="L450" s="6"/>
    </row>
    <row r="451" ht="15">
      <c r="L451" s="7"/>
    </row>
    <row r="452" ht="15">
      <c r="L452" s="7"/>
    </row>
    <row r="453" ht="15">
      <c r="L453" s="4"/>
    </row>
    <row r="454" ht="15">
      <c r="L454" s="6"/>
    </row>
    <row r="455" ht="15">
      <c r="L455" s="6"/>
    </row>
    <row r="456" ht="15">
      <c r="L456" s="9"/>
    </row>
    <row r="457" ht="15">
      <c r="L457" s="7"/>
    </row>
    <row r="458" ht="15">
      <c r="L458" s="6"/>
    </row>
    <row r="459" ht="15">
      <c r="L459" s="7"/>
    </row>
    <row r="460" ht="15">
      <c r="L460" s="6"/>
    </row>
    <row r="461" ht="15">
      <c r="L461" s="6"/>
    </row>
    <row r="462" ht="15">
      <c r="L462" s="6"/>
    </row>
    <row r="463" ht="15">
      <c r="L463" s="19"/>
    </row>
    <row r="464" ht="15">
      <c r="L464" s="7"/>
    </row>
    <row r="465" ht="15">
      <c r="L465" s="10"/>
    </row>
    <row r="466" ht="15">
      <c r="L466" s="7"/>
    </row>
    <row r="467" ht="15">
      <c r="L467" s="9"/>
    </row>
    <row r="468" ht="15">
      <c r="L468" s="27"/>
    </row>
    <row r="469" ht="15">
      <c r="L469" s="22"/>
    </row>
    <row r="470" ht="15">
      <c r="L470" s="7"/>
    </row>
    <row r="471" ht="15">
      <c r="L471" s="6"/>
    </row>
    <row r="472" ht="15">
      <c r="L472" s="6"/>
    </row>
    <row r="473" ht="15">
      <c r="L473" s="6"/>
    </row>
    <row r="474" ht="15">
      <c r="L474" s="6"/>
    </row>
    <row r="475" ht="15">
      <c r="L475" s="6"/>
    </row>
    <row r="476" ht="15">
      <c r="L476" s="7"/>
    </row>
    <row r="477" ht="15">
      <c r="L477" s="6"/>
    </row>
    <row r="478" ht="15">
      <c r="L478" s="14"/>
    </row>
    <row r="479" ht="15">
      <c r="L479" s="4"/>
    </row>
    <row r="480" ht="15">
      <c r="L480" s="6"/>
    </row>
    <row r="481" ht="15">
      <c r="L481" s="9"/>
    </row>
    <row r="482" ht="15">
      <c r="L482" s="7"/>
    </row>
    <row r="483" ht="15">
      <c r="L483" s="7"/>
    </row>
    <row r="484" ht="15">
      <c r="L484" s="6"/>
    </row>
    <row r="485" ht="15">
      <c r="L485" s="6"/>
    </row>
    <row r="486" ht="15">
      <c r="L486" s="6"/>
    </row>
    <row r="487" ht="15">
      <c r="L487" s="6"/>
    </row>
    <row r="488" ht="15">
      <c r="L488" s="6"/>
    </row>
    <row r="489" ht="15">
      <c r="L489" s="7"/>
    </row>
    <row r="490" ht="15">
      <c r="L490" s="26"/>
    </row>
    <row r="491" ht="15">
      <c r="L491" s="7"/>
    </row>
    <row r="492" ht="15">
      <c r="L492" s="6"/>
    </row>
    <row r="493" ht="15">
      <c r="L493" s="4"/>
    </row>
    <row r="494" ht="15">
      <c r="L494" s="6"/>
    </row>
    <row r="495" ht="15">
      <c r="L495" s="7"/>
    </row>
    <row r="496" ht="15">
      <c r="L496" s="16"/>
    </row>
    <row r="497" ht="15">
      <c r="L497" s="6"/>
    </row>
    <row r="498" ht="15">
      <c r="L498" s="6"/>
    </row>
    <row r="499" ht="15">
      <c r="L499" s="7"/>
    </row>
    <row r="500" ht="15">
      <c r="L500" s="7"/>
    </row>
    <row r="501" ht="15">
      <c r="L501" s="12"/>
    </row>
    <row r="502" ht="15">
      <c r="L502" s="7"/>
    </row>
    <row r="503" ht="15">
      <c r="L503" s="7"/>
    </row>
    <row r="504" ht="15">
      <c r="L504" s="6"/>
    </row>
    <row r="505" ht="15">
      <c r="L505" s="6"/>
    </row>
    <row r="506" ht="15">
      <c r="L506" s="16"/>
    </row>
    <row r="507" ht="15">
      <c r="L507" s="6"/>
    </row>
    <row r="508" ht="15">
      <c r="L508" s="6"/>
    </row>
    <row r="509" ht="15">
      <c r="L509" s="7"/>
    </row>
    <row r="510" ht="15">
      <c r="L510" s="6"/>
    </row>
    <row r="511" ht="15">
      <c r="L511" s="6"/>
    </row>
    <row r="512" ht="15">
      <c r="L512" s="14"/>
    </row>
    <row r="513" ht="15">
      <c r="L513" s="6"/>
    </row>
    <row r="514" ht="15">
      <c r="L514" s="7"/>
    </row>
    <row r="515" ht="15">
      <c r="L515" s="6"/>
    </row>
    <row r="516" ht="15">
      <c r="L516" s="6"/>
    </row>
    <row r="517" ht="15">
      <c r="L517" s="7"/>
    </row>
    <row r="518" ht="15">
      <c r="L518" s="7"/>
    </row>
    <row r="519" ht="15">
      <c r="L519" s="6"/>
    </row>
    <row r="520" ht="15">
      <c r="L520" s="19"/>
    </row>
    <row r="521" ht="15">
      <c r="L521" s="8"/>
    </row>
    <row r="522" ht="15">
      <c r="L522" s="7"/>
    </row>
    <row r="523" ht="15">
      <c r="L523" s="7"/>
    </row>
    <row r="524" ht="15">
      <c r="L524" s="17"/>
    </row>
    <row r="525" ht="15">
      <c r="L525" s="17"/>
    </row>
  </sheetData>
  <sheetProtection/>
  <autoFilter ref="A7:O175">
    <sortState ref="A8:O525">
      <sortCondition descending="1" sortBy="value" ref="K8:K525"/>
    </sortState>
  </autoFilter>
  <hyperlinks>
    <hyperlink ref="O149" r:id="rId1" display="mirunadinescu@yahoo.com"/>
    <hyperlink ref="O38" r:id="rId2" display="gabrielacanuta@yahoo.com"/>
    <hyperlink ref="O29" r:id="rId3" display="crinadionisie@yahoo.com"/>
    <hyperlink ref="O46" r:id="rId4" display="cristinarotaru32@yahoo.com"/>
    <hyperlink ref="O35" r:id="rId5" display="maritonimari@yahoo.com"/>
    <hyperlink ref="O41" r:id="rId6" display="adinic2007@yahoo.com"/>
    <hyperlink ref="O66" r:id="rId7" display="vladtgv@gmail.com"/>
    <hyperlink ref="O97" r:id="rId8" display="mailto:cornelia.moruz@unilever.com"/>
    <hyperlink ref="O142" r:id="rId9" display="bastyyy2000@yahoo.com"/>
    <hyperlink ref="O143" r:id="rId10" display="diana_nichita@cliknet.ro"/>
    <hyperlink ref="O95" r:id="rId11" display="vladslavy2000@yahoo.com"/>
    <hyperlink ref="O93" r:id="rId12" display="dobrescudennis@yahoo.com"/>
    <hyperlink ref="O87" r:id="rId13" display="sergiu_dinu12@yahoo.com"/>
    <hyperlink ref="O15" r:id="rId14" display="dino_cool99@rocketmail.com"/>
    <hyperlink ref="O104" r:id="rId15" display="rares.stanca@yahoo.co.uk"/>
    <hyperlink ref="O94" r:id="rId16" display="alexciobanu72@yahoo.com"/>
    <hyperlink ref="O90" r:id="rId17" display="radu_ndlcu@yahoo.com"/>
    <hyperlink ref="O39" r:id="rId18" display="agafiteiaurelian@yahoo.com"/>
    <hyperlink ref="O70" r:id="rId19" display="mihneaionut_neg@yahoo.com"/>
    <hyperlink ref="O77" r:id="rId20" display="raresstef@yahoo.com"/>
    <hyperlink ref="O84" r:id="rId21" display="serban_toma@yahoo.com"/>
    <hyperlink ref="O75" r:id="rId22" display="ronaldofotbal10@yahoo.com"/>
    <hyperlink ref="O55" r:id="rId23" display="octaww@gmail.com"/>
    <hyperlink ref="O40" r:id="rId24" display="nikpanait@yahoo.com"/>
    <hyperlink ref="O53" r:id="rId25" display="srbsmn@yahoo.com"/>
    <hyperlink ref="O128" r:id="rId26" display="inderandutu@gmail.com"/>
  </hyperlinks>
  <printOptions/>
  <pageMargins left="0.7086614173228347" right="0.31496062992125984" top="0.5511811023622047" bottom="0.15748031496062992" header="0.1968503937007874" footer="0.31496062992125984"/>
  <pageSetup horizontalDpi="600" verticalDpi="600" orientation="landscape" r:id="rId28"/>
  <drawing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5"/>
  <sheetViews>
    <sheetView zoomScale="110" zoomScaleNormal="110" zoomScalePageLayoutView="0" workbookViewId="0" topLeftCell="A1">
      <selection activeCell="T23" sqref="T23"/>
    </sheetView>
  </sheetViews>
  <sheetFormatPr defaultColWidth="9.140625" defaultRowHeight="15"/>
  <cols>
    <col min="1" max="1" width="5.8515625" style="35" customWidth="1"/>
    <col min="2" max="2" width="25.28125" style="0" customWidth="1"/>
    <col min="3" max="3" width="5.7109375" style="29" customWidth="1"/>
    <col min="4" max="4" width="38.57421875" style="0" customWidth="1"/>
    <col min="5" max="5" width="12.8515625" style="0" customWidth="1"/>
    <col min="6" max="6" width="12.28125" style="0" hidden="1" customWidth="1"/>
    <col min="7" max="7" width="23.57421875" style="0" customWidth="1"/>
    <col min="8" max="11" width="9.140625" style="1" customWidth="1"/>
    <col min="12" max="12" width="15.57421875" style="3" hidden="1" customWidth="1"/>
    <col min="13" max="13" width="38.421875" style="0" hidden="1" customWidth="1"/>
    <col min="14" max="14" width="15.7109375" style="0" hidden="1" customWidth="1"/>
    <col min="15" max="15" width="27.57421875" style="0" hidden="1" customWidth="1"/>
    <col min="16" max="16" width="13.7109375" style="0" customWidth="1"/>
    <col min="17" max="17" width="22.57421875" style="1" customWidth="1"/>
  </cols>
  <sheetData>
    <row r="1" spans="2:3" ht="15">
      <c r="B1" s="34"/>
      <c r="C1" s="33"/>
    </row>
    <row r="2" spans="2:3" ht="15">
      <c r="B2" s="34"/>
      <c r="C2" s="33"/>
    </row>
    <row r="3" spans="2:3" ht="18.75">
      <c r="B3" s="28" t="s">
        <v>489</v>
      </c>
      <c r="C3" s="31"/>
    </row>
    <row r="4" spans="2:3" ht="18.75">
      <c r="B4" s="28" t="s">
        <v>490</v>
      </c>
      <c r="C4" s="30"/>
    </row>
    <row r="5" ht="15">
      <c r="C5" s="33"/>
    </row>
    <row r="6" ht="15.75" thickBot="1">
      <c r="C6" s="33"/>
    </row>
    <row r="7" spans="1:17" s="1" customFormat="1" ht="39" thickBot="1">
      <c r="A7" s="103" t="s">
        <v>1</v>
      </c>
      <c r="B7" s="104" t="s">
        <v>9</v>
      </c>
      <c r="C7" s="104" t="s">
        <v>2</v>
      </c>
      <c r="D7" s="104" t="s">
        <v>3</v>
      </c>
      <c r="E7" s="104" t="s">
        <v>4</v>
      </c>
      <c r="F7" s="104" t="s">
        <v>0</v>
      </c>
      <c r="G7" s="104" t="s">
        <v>493</v>
      </c>
      <c r="H7" s="105" t="s">
        <v>10</v>
      </c>
      <c r="I7" s="105" t="s">
        <v>11</v>
      </c>
      <c r="J7" s="105" t="s">
        <v>12</v>
      </c>
      <c r="K7" s="105" t="s">
        <v>13</v>
      </c>
      <c r="L7" s="106" t="s">
        <v>5</v>
      </c>
      <c r="M7" s="104" t="s">
        <v>6</v>
      </c>
      <c r="N7" s="107" t="s">
        <v>7</v>
      </c>
      <c r="O7" s="104" t="s">
        <v>8</v>
      </c>
      <c r="P7" s="147" t="s">
        <v>495</v>
      </c>
      <c r="Q7" s="143" t="s">
        <v>494</v>
      </c>
    </row>
    <row r="8" spans="1:17" ht="15">
      <c r="A8" s="152">
        <v>1</v>
      </c>
      <c r="B8" s="123" t="s">
        <v>55</v>
      </c>
      <c r="C8" s="115" t="s">
        <v>21</v>
      </c>
      <c r="D8" s="123" t="s">
        <v>25</v>
      </c>
      <c r="E8" s="153" t="s">
        <v>73</v>
      </c>
      <c r="F8" s="154" t="s">
        <v>15</v>
      </c>
      <c r="G8" s="123" t="s">
        <v>16</v>
      </c>
      <c r="H8" s="155">
        <v>8.5</v>
      </c>
      <c r="I8" s="155">
        <v>6.25</v>
      </c>
      <c r="J8" s="155">
        <v>10</v>
      </c>
      <c r="K8" s="155">
        <f aca="true" t="shared" si="0" ref="K8:K39">SUM(H8,I8,J8)</f>
        <v>24.75</v>
      </c>
      <c r="L8" s="156" t="s">
        <v>188</v>
      </c>
      <c r="M8" s="154" t="s">
        <v>227</v>
      </c>
      <c r="N8" s="154" t="s">
        <v>264</v>
      </c>
      <c r="O8" s="154"/>
      <c r="P8" s="172">
        <v>1</v>
      </c>
      <c r="Q8" s="195" t="s">
        <v>500</v>
      </c>
    </row>
    <row r="9" spans="1:17" ht="15">
      <c r="A9" s="157">
        <v>2</v>
      </c>
      <c r="B9" s="45" t="s">
        <v>322</v>
      </c>
      <c r="C9" s="158" t="s">
        <v>14</v>
      </c>
      <c r="D9" s="47" t="s">
        <v>323</v>
      </c>
      <c r="E9" s="159" t="s">
        <v>324</v>
      </c>
      <c r="F9" s="160" t="s">
        <v>15</v>
      </c>
      <c r="G9" s="160" t="s">
        <v>325</v>
      </c>
      <c r="H9" s="161">
        <v>9.87</v>
      </c>
      <c r="I9" s="161">
        <v>6</v>
      </c>
      <c r="J9" s="161">
        <v>5.52</v>
      </c>
      <c r="K9" s="161">
        <f t="shared" si="0"/>
        <v>21.39</v>
      </c>
      <c r="L9" s="51">
        <v>5010521152514</v>
      </c>
      <c r="M9" s="160"/>
      <c r="N9" s="160">
        <v>720417695</v>
      </c>
      <c r="O9" s="160"/>
      <c r="P9" s="171">
        <v>1</v>
      </c>
      <c r="Q9" s="195" t="s">
        <v>500</v>
      </c>
    </row>
    <row r="10" spans="1:17" ht="15">
      <c r="A10" s="157">
        <v>3</v>
      </c>
      <c r="B10" s="45" t="s">
        <v>390</v>
      </c>
      <c r="C10" s="162" t="s">
        <v>17</v>
      </c>
      <c r="D10" s="163" t="s">
        <v>395</v>
      </c>
      <c r="E10" s="159" t="s">
        <v>107</v>
      </c>
      <c r="F10" s="160" t="s">
        <v>15</v>
      </c>
      <c r="G10" s="160" t="s">
        <v>396</v>
      </c>
      <c r="H10" s="161">
        <v>10</v>
      </c>
      <c r="I10" s="161">
        <v>7.25</v>
      </c>
      <c r="J10" s="161">
        <v>2.75</v>
      </c>
      <c r="K10" s="161">
        <f t="shared" si="0"/>
        <v>20</v>
      </c>
      <c r="L10" s="51">
        <v>6001106151654</v>
      </c>
      <c r="M10" s="160"/>
      <c r="N10" s="160"/>
      <c r="O10" s="160"/>
      <c r="P10" s="171">
        <v>1</v>
      </c>
      <c r="Q10" s="195" t="s">
        <v>500</v>
      </c>
    </row>
    <row r="11" spans="1:17" ht="15">
      <c r="A11" s="157">
        <v>4</v>
      </c>
      <c r="B11" s="45" t="s">
        <v>50</v>
      </c>
      <c r="C11" s="39" t="s">
        <v>19</v>
      </c>
      <c r="D11" s="45" t="s">
        <v>25</v>
      </c>
      <c r="E11" s="159" t="s">
        <v>73</v>
      </c>
      <c r="F11" s="160" t="s">
        <v>15</v>
      </c>
      <c r="G11" s="45" t="s">
        <v>20</v>
      </c>
      <c r="H11" s="161">
        <v>5</v>
      </c>
      <c r="I11" s="161">
        <v>6.5</v>
      </c>
      <c r="J11" s="161">
        <v>10</v>
      </c>
      <c r="K11" s="161">
        <f t="shared" si="0"/>
        <v>21.5</v>
      </c>
      <c r="L11" s="164">
        <v>2981217152493</v>
      </c>
      <c r="M11" s="160" t="s">
        <v>222</v>
      </c>
      <c r="N11" s="160" t="s">
        <v>259</v>
      </c>
      <c r="O11" s="160"/>
      <c r="P11" s="171">
        <v>1</v>
      </c>
      <c r="Q11" s="195" t="s">
        <v>500</v>
      </c>
    </row>
    <row r="12" spans="1:17" ht="15">
      <c r="A12" s="157">
        <v>5</v>
      </c>
      <c r="B12" s="45" t="s">
        <v>63</v>
      </c>
      <c r="C12" s="39" t="s">
        <v>22</v>
      </c>
      <c r="D12" s="45" t="s">
        <v>25</v>
      </c>
      <c r="E12" s="159" t="s">
        <v>73</v>
      </c>
      <c r="F12" s="160" t="s">
        <v>15</v>
      </c>
      <c r="G12" s="45" t="s">
        <v>20</v>
      </c>
      <c r="H12" s="161">
        <v>10</v>
      </c>
      <c r="I12" s="161">
        <v>7.5</v>
      </c>
      <c r="J12" s="161">
        <v>6.38</v>
      </c>
      <c r="K12" s="161">
        <f t="shared" si="0"/>
        <v>23.88</v>
      </c>
      <c r="L12" s="164" t="s">
        <v>197</v>
      </c>
      <c r="M12" s="160" t="s">
        <v>236</v>
      </c>
      <c r="N12" s="160" t="s">
        <v>273</v>
      </c>
      <c r="O12" s="160"/>
      <c r="P12" s="171">
        <v>1</v>
      </c>
      <c r="Q12" s="195" t="s">
        <v>500</v>
      </c>
    </row>
    <row r="13" spans="1:17" ht="15">
      <c r="A13" s="157">
        <v>6</v>
      </c>
      <c r="B13" s="45" t="s">
        <v>71</v>
      </c>
      <c r="C13" s="39" t="s">
        <v>23</v>
      </c>
      <c r="D13" s="45" t="s">
        <v>25</v>
      </c>
      <c r="E13" s="159" t="s">
        <v>73</v>
      </c>
      <c r="F13" s="160" t="s">
        <v>15</v>
      </c>
      <c r="G13" s="45" t="s">
        <v>20</v>
      </c>
      <c r="H13" s="161">
        <v>9.9</v>
      </c>
      <c r="I13" s="161">
        <v>6.5</v>
      </c>
      <c r="J13" s="161">
        <v>9</v>
      </c>
      <c r="K13" s="161">
        <f t="shared" si="0"/>
        <v>25.4</v>
      </c>
      <c r="L13" s="164" t="s">
        <v>205</v>
      </c>
      <c r="M13" s="160" t="s">
        <v>212</v>
      </c>
      <c r="N13" s="160" t="s">
        <v>281</v>
      </c>
      <c r="O13" s="160"/>
      <c r="P13" s="171">
        <v>1</v>
      </c>
      <c r="Q13" s="195" t="s">
        <v>500</v>
      </c>
    </row>
    <row r="14" spans="1:17" ht="15">
      <c r="A14" s="157">
        <v>7</v>
      </c>
      <c r="B14" s="45" t="s">
        <v>32</v>
      </c>
      <c r="C14" s="46" t="s">
        <v>33</v>
      </c>
      <c r="D14" s="45" t="s">
        <v>72</v>
      </c>
      <c r="E14" s="159" t="s">
        <v>73</v>
      </c>
      <c r="F14" s="160" t="s">
        <v>15</v>
      </c>
      <c r="G14" s="45" t="s">
        <v>31</v>
      </c>
      <c r="H14" s="161">
        <v>5.75</v>
      </c>
      <c r="I14" s="161">
        <v>5</v>
      </c>
      <c r="J14" s="161">
        <v>5.25</v>
      </c>
      <c r="K14" s="161">
        <f t="shared" si="0"/>
        <v>16</v>
      </c>
      <c r="L14" s="165" t="s">
        <v>159</v>
      </c>
      <c r="M14" s="160" t="s">
        <v>169</v>
      </c>
      <c r="N14" s="160">
        <v>724092065</v>
      </c>
      <c r="O14" s="166" t="s">
        <v>170</v>
      </c>
      <c r="P14" s="171">
        <v>1</v>
      </c>
      <c r="Q14" s="195" t="s">
        <v>500</v>
      </c>
    </row>
    <row r="15" spans="1:17" ht="15">
      <c r="A15" s="157">
        <v>8</v>
      </c>
      <c r="B15" s="45" t="s">
        <v>53</v>
      </c>
      <c r="C15" s="39" t="s">
        <v>19</v>
      </c>
      <c r="D15" s="45" t="s">
        <v>25</v>
      </c>
      <c r="E15" s="159" t="s">
        <v>73</v>
      </c>
      <c r="F15" s="160" t="s">
        <v>15</v>
      </c>
      <c r="G15" s="45" t="s">
        <v>20</v>
      </c>
      <c r="H15" s="161">
        <v>5</v>
      </c>
      <c r="I15" s="161">
        <v>6.5</v>
      </c>
      <c r="J15" s="161">
        <v>9.25</v>
      </c>
      <c r="K15" s="161">
        <f t="shared" si="0"/>
        <v>20.75</v>
      </c>
      <c r="L15" s="164">
        <v>1990622152487</v>
      </c>
      <c r="M15" s="160" t="s">
        <v>225</v>
      </c>
      <c r="N15" s="160" t="s">
        <v>262</v>
      </c>
      <c r="O15" s="160"/>
      <c r="P15" s="171">
        <v>0.9651162790697675</v>
      </c>
      <c r="Q15" s="195" t="s">
        <v>500</v>
      </c>
    </row>
    <row r="16" spans="1:17" ht="15">
      <c r="A16" s="157">
        <v>9</v>
      </c>
      <c r="B16" s="45" t="s">
        <v>35</v>
      </c>
      <c r="C16" s="46" t="s">
        <v>14</v>
      </c>
      <c r="D16" s="45" t="s">
        <v>25</v>
      </c>
      <c r="E16" s="159" t="s">
        <v>73</v>
      </c>
      <c r="F16" s="160" t="s">
        <v>15</v>
      </c>
      <c r="G16" s="45" t="s">
        <v>16</v>
      </c>
      <c r="H16" s="167">
        <v>9.75</v>
      </c>
      <c r="I16" s="161">
        <v>8</v>
      </c>
      <c r="J16" s="161">
        <v>2.62</v>
      </c>
      <c r="K16" s="161">
        <f t="shared" si="0"/>
        <v>20.37</v>
      </c>
      <c r="L16" s="164" t="s">
        <v>180</v>
      </c>
      <c r="M16" s="160" t="s">
        <v>207</v>
      </c>
      <c r="N16" s="160" t="s">
        <v>244</v>
      </c>
      <c r="O16" s="160" t="s">
        <v>283</v>
      </c>
      <c r="P16" s="171">
        <v>0.9523141654978963</v>
      </c>
      <c r="Q16" s="195" t="s">
        <v>500</v>
      </c>
    </row>
    <row r="17" spans="1:17" ht="15">
      <c r="A17" s="157">
        <v>10</v>
      </c>
      <c r="B17" s="45" t="s">
        <v>393</v>
      </c>
      <c r="C17" s="39" t="s">
        <v>23</v>
      </c>
      <c r="D17" s="163" t="s">
        <v>395</v>
      </c>
      <c r="E17" s="159" t="s">
        <v>107</v>
      </c>
      <c r="F17" s="160" t="s">
        <v>15</v>
      </c>
      <c r="G17" s="160" t="s">
        <v>396</v>
      </c>
      <c r="H17" s="161">
        <v>9.4</v>
      </c>
      <c r="I17" s="161">
        <v>10</v>
      </c>
      <c r="J17" s="161">
        <v>4.5</v>
      </c>
      <c r="K17" s="161">
        <f t="shared" si="0"/>
        <v>23.9</v>
      </c>
      <c r="L17" s="51">
        <v>1960318152503</v>
      </c>
      <c r="M17" s="160"/>
      <c r="N17" s="160"/>
      <c r="O17" s="160"/>
      <c r="P17" s="171">
        <v>0.9409448818897638</v>
      </c>
      <c r="Q17" s="195" t="s">
        <v>500</v>
      </c>
    </row>
    <row r="18" spans="1:17" ht="15">
      <c r="A18" s="157">
        <v>11</v>
      </c>
      <c r="B18" s="45" t="s">
        <v>40</v>
      </c>
      <c r="C18" s="46" t="s">
        <v>14</v>
      </c>
      <c r="D18" s="45" t="s">
        <v>25</v>
      </c>
      <c r="E18" s="159" t="s">
        <v>73</v>
      </c>
      <c r="F18" s="160" t="s">
        <v>15</v>
      </c>
      <c r="G18" s="45" t="s">
        <v>16</v>
      </c>
      <c r="H18" s="161">
        <v>8.87</v>
      </c>
      <c r="I18" s="161">
        <v>6.25</v>
      </c>
      <c r="J18" s="161">
        <v>4.87</v>
      </c>
      <c r="K18" s="161">
        <f t="shared" si="0"/>
        <v>19.99</v>
      </c>
      <c r="L18" s="164" t="s">
        <v>185</v>
      </c>
      <c r="M18" s="160" t="s">
        <v>212</v>
      </c>
      <c r="N18" s="160" t="s">
        <v>249</v>
      </c>
      <c r="O18" s="160" t="s">
        <v>288</v>
      </c>
      <c r="P18" s="171">
        <v>0.9345488546049555</v>
      </c>
      <c r="Q18" s="195" t="s">
        <v>500</v>
      </c>
    </row>
    <row r="19" spans="1:17" ht="15">
      <c r="A19" s="157">
        <v>12</v>
      </c>
      <c r="B19" s="45" t="s">
        <v>149</v>
      </c>
      <c r="C19" s="46" t="s">
        <v>14</v>
      </c>
      <c r="D19" s="163" t="s">
        <v>114</v>
      </c>
      <c r="E19" s="159" t="s">
        <v>73</v>
      </c>
      <c r="F19" s="160" t="s">
        <v>15</v>
      </c>
      <c r="G19" s="160" t="s">
        <v>130</v>
      </c>
      <c r="H19" s="161">
        <v>8.25</v>
      </c>
      <c r="I19" s="161">
        <v>6</v>
      </c>
      <c r="J19" s="161">
        <v>5.5</v>
      </c>
      <c r="K19" s="161">
        <f t="shared" si="0"/>
        <v>19.75</v>
      </c>
      <c r="L19" s="54">
        <v>6010829152500</v>
      </c>
      <c r="M19" s="160" t="s">
        <v>117</v>
      </c>
      <c r="N19" s="160"/>
      <c r="O19" s="168" t="s">
        <v>124</v>
      </c>
      <c r="P19" s="171">
        <v>0.9233286582515193</v>
      </c>
      <c r="Q19" s="195" t="s">
        <v>500</v>
      </c>
    </row>
    <row r="20" spans="1:17" ht="15">
      <c r="A20" s="157">
        <v>13</v>
      </c>
      <c r="B20" s="45" t="s">
        <v>389</v>
      </c>
      <c r="C20" s="162" t="s">
        <v>17</v>
      </c>
      <c r="D20" s="163" t="s">
        <v>395</v>
      </c>
      <c r="E20" s="159" t="s">
        <v>107</v>
      </c>
      <c r="F20" s="160" t="s">
        <v>15</v>
      </c>
      <c r="G20" s="160" t="s">
        <v>396</v>
      </c>
      <c r="H20" s="161">
        <v>5</v>
      </c>
      <c r="I20" s="161">
        <v>8.75</v>
      </c>
      <c r="J20" s="161">
        <v>4.5</v>
      </c>
      <c r="K20" s="161">
        <f t="shared" si="0"/>
        <v>18.25</v>
      </c>
      <c r="L20" s="51">
        <v>1991220151638</v>
      </c>
      <c r="M20" s="160"/>
      <c r="N20" s="160"/>
      <c r="O20" s="160"/>
      <c r="P20" s="171">
        <v>0.9125</v>
      </c>
      <c r="Q20" s="195" t="s">
        <v>500</v>
      </c>
    </row>
    <row r="21" spans="1:17" ht="15">
      <c r="A21" s="157">
        <v>14</v>
      </c>
      <c r="B21" s="45" t="s">
        <v>42</v>
      </c>
      <c r="C21" s="46" t="s">
        <v>14</v>
      </c>
      <c r="D21" s="45" t="s">
        <v>25</v>
      </c>
      <c r="E21" s="159" t="s">
        <v>73</v>
      </c>
      <c r="F21" s="160" t="s">
        <v>15</v>
      </c>
      <c r="G21" s="45" t="s">
        <v>16</v>
      </c>
      <c r="H21" s="161">
        <v>5.5</v>
      </c>
      <c r="I21" s="161">
        <v>7</v>
      </c>
      <c r="J21" s="161">
        <v>6.27</v>
      </c>
      <c r="K21" s="161">
        <f t="shared" si="0"/>
        <v>18.77</v>
      </c>
      <c r="L21" s="164">
        <v>6020601450031</v>
      </c>
      <c r="M21" s="160" t="s">
        <v>214</v>
      </c>
      <c r="N21" s="160" t="s">
        <v>251</v>
      </c>
      <c r="O21" s="160"/>
      <c r="P21" s="171">
        <v>0.8775128564749882</v>
      </c>
      <c r="Q21" s="195" t="s">
        <v>500</v>
      </c>
    </row>
    <row r="22" spans="1:17" ht="15">
      <c r="A22" s="157">
        <v>15</v>
      </c>
      <c r="B22" s="45" t="s">
        <v>160</v>
      </c>
      <c r="C22" s="56" t="s">
        <v>17</v>
      </c>
      <c r="D22" s="71" t="s">
        <v>499</v>
      </c>
      <c r="E22" s="40" t="s">
        <v>415</v>
      </c>
      <c r="F22" s="41" t="s">
        <v>15</v>
      </c>
      <c r="G22" s="41" t="s">
        <v>436</v>
      </c>
      <c r="H22" s="42">
        <v>10</v>
      </c>
      <c r="I22" s="42">
        <v>4</v>
      </c>
      <c r="J22" s="42">
        <v>3.5</v>
      </c>
      <c r="K22" s="42">
        <f t="shared" si="0"/>
        <v>17.5</v>
      </c>
      <c r="L22" s="54">
        <v>5001206152471</v>
      </c>
      <c r="M22" s="41" t="s">
        <v>434</v>
      </c>
      <c r="N22" s="41">
        <v>730181474</v>
      </c>
      <c r="O22" s="49" t="s">
        <v>435</v>
      </c>
      <c r="P22" s="91">
        <v>0.875</v>
      </c>
      <c r="Q22" s="195" t="s">
        <v>500</v>
      </c>
    </row>
    <row r="23" spans="1:17" ht="15.75" thickBot="1">
      <c r="A23" s="94">
        <v>16</v>
      </c>
      <c r="B23" s="97" t="s">
        <v>67</v>
      </c>
      <c r="C23" s="139" t="s">
        <v>23</v>
      </c>
      <c r="D23" s="97" t="s">
        <v>25</v>
      </c>
      <c r="E23" s="98" t="s">
        <v>73</v>
      </c>
      <c r="F23" s="99" t="s">
        <v>15</v>
      </c>
      <c r="G23" s="97" t="s">
        <v>18</v>
      </c>
      <c r="H23" s="100">
        <v>6.75</v>
      </c>
      <c r="I23" s="100">
        <v>7</v>
      </c>
      <c r="J23" s="100">
        <v>7.5</v>
      </c>
      <c r="K23" s="100">
        <f t="shared" si="0"/>
        <v>21.25</v>
      </c>
      <c r="L23" s="146" t="s">
        <v>201</v>
      </c>
      <c r="M23" s="99" t="s">
        <v>240</v>
      </c>
      <c r="N23" s="99" t="s">
        <v>277</v>
      </c>
      <c r="O23" s="99" t="s">
        <v>293</v>
      </c>
      <c r="P23" s="102">
        <v>0.8366141732283465</v>
      </c>
      <c r="Q23" s="195" t="s">
        <v>500</v>
      </c>
    </row>
    <row r="24" spans="1:17" ht="30.75" thickBot="1">
      <c r="A24" s="157"/>
      <c r="B24" s="45" t="s">
        <v>407</v>
      </c>
      <c r="C24" s="46" t="s">
        <v>33</v>
      </c>
      <c r="D24" s="38" t="s">
        <v>414</v>
      </c>
      <c r="E24" s="40" t="s">
        <v>415</v>
      </c>
      <c r="F24" s="41" t="s">
        <v>15</v>
      </c>
      <c r="G24" s="41" t="s">
        <v>416</v>
      </c>
      <c r="H24" s="42">
        <v>8</v>
      </c>
      <c r="I24" s="42">
        <v>1.5</v>
      </c>
      <c r="J24" s="42">
        <v>4.25</v>
      </c>
      <c r="K24" s="42">
        <f t="shared" si="0"/>
        <v>13.75</v>
      </c>
      <c r="L24" s="90"/>
      <c r="M24" s="41"/>
      <c r="N24" s="41"/>
      <c r="O24" s="41"/>
      <c r="P24" s="91">
        <v>0.859375</v>
      </c>
      <c r="Q24" s="196" t="s">
        <v>496</v>
      </c>
    </row>
    <row r="25" spans="1:17" ht="15">
      <c r="A25" s="170"/>
      <c r="B25" s="131" t="s">
        <v>37</v>
      </c>
      <c r="C25" s="194" t="s">
        <v>14</v>
      </c>
      <c r="D25" s="131" t="s">
        <v>25</v>
      </c>
      <c r="E25" s="109" t="s">
        <v>73</v>
      </c>
      <c r="F25" s="110" t="s">
        <v>15</v>
      </c>
      <c r="G25" s="131" t="s">
        <v>16</v>
      </c>
      <c r="H25" s="111">
        <v>9</v>
      </c>
      <c r="I25" s="111">
        <v>4</v>
      </c>
      <c r="J25" s="111">
        <v>4.25</v>
      </c>
      <c r="K25" s="111">
        <f t="shared" si="0"/>
        <v>17.25</v>
      </c>
      <c r="L25" s="132" t="s">
        <v>182</v>
      </c>
      <c r="M25" s="110" t="s">
        <v>209</v>
      </c>
      <c r="N25" s="110" t="s">
        <v>246</v>
      </c>
      <c r="O25" s="110" t="s">
        <v>285</v>
      </c>
      <c r="P25" s="112">
        <v>0.8064516129032258</v>
      </c>
      <c r="Q25" s="31"/>
    </row>
    <row r="26" spans="1:17" ht="15">
      <c r="A26" s="37"/>
      <c r="B26" s="38" t="s">
        <v>38</v>
      </c>
      <c r="C26" s="46" t="s">
        <v>14</v>
      </c>
      <c r="D26" s="38" t="s">
        <v>25</v>
      </c>
      <c r="E26" s="40" t="s">
        <v>73</v>
      </c>
      <c r="F26" s="41" t="s">
        <v>15</v>
      </c>
      <c r="G26" s="38" t="s">
        <v>16</v>
      </c>
      <c r="H26" s="42">
        <v>9.25</v>
      </c>
      <c r="I26" s="42">
        <v>2</v>
      </c>
      <c r="J26" s="42">
        <v>5.25</v>
      </c>
      <c r="K26" s="42">
        <f t="shared" si="0"/>
        <v>16.5</v>
      </c>
      <c r="L26" s="43" t="s">
        <v>183</v>
      </c>
      <c r="M26" s="41" t="s">
        <v>210</v>
      </c>
      <c r="N26" s="41" t="s">
        <v>247</v>
      </c>
      <c r="O26" s="41" t="s">
        <v>286</v>
      </c>
      <c r="P26" s="91">
        <v>0.7713884992987378</v>
      </c>
      <c r="Q26" s="29"/>
    </row>
    <row r="27" spans="1:17" ht="15">
      <c r="A27" s="37"/>
      <c r="B27" s="38" t="s">
        <v>49</v>
      </c>
      <c r="C27" s="39" t="s">
        <v>19</v>
      </c>
      <c r="D27" s="38" t="s">
        <v>25</v>
      </c>
      <c r="E27" s="40" t="s">
        <v>73</v>
      </c>
      <c r="F27" s="41" t="s">
        <v>15</v>
      </c>
      <c r="G27" s="38" t="s">
        <v>20</v>
      </c>
      <c r="H27" s="42">
        <v>6</v>
      </c>
      <c r="I27" s="42">
        <v>4.5</v>
      </c>
      <c r="J27" s="42">
        <v>6</v>
      </c>
      <c r="K27" s="42">
        <f t="shared" si="0"/>
        <v>16.5</v>
      </c>
      <c r="L27" s="43">
        <v>2991019151930</v>
      </c>
      <c r="M27" s="41" t="s">
        <v>221</v>
      </c>
      <c r="N27" s="41" t="s">
        <v>258</v>
      </c>
      <c r="O27" s="41"/>
      <c r="P27" s="91">
        <v>0.7674418604651163</v>
      </c>
      <c r="Q27" s="29"/>
    </row>
    <row r="28" spans="1:17" ht="15">
      <c r="A28" s="37"/>
      <c r="B28" s="38" t="s">
        <v>43</v>
      </c>
      <c r="C28" s="46" t="s">
        <v>14</v>
      </c>
      <c r="D28" s="38" t="s">
        <v>25</v>
      </c>
      <c r="E28" s="40" t="s">
        <v>73</v>
      </c>
      <c r="F28" s="41" t="s">
        <v>15</v>
      </c>
      <c r="G28" s="38" t="s">
        <v>16</v>
      </c>
      <c r="H28" s="42">
        <v>5.5</v>
      </c>
      <c r="I28" s="42">
        <v>5</v>
      </c>
      <c r="J28" s="42">
        <v>5.37</v>
      </c>
      <c r="K28" s="42">
        <f t="shared" si="0"/>
        <v>15.870000000000001</v>
      </c>
      <c r="L28" s="43">
        <v>6010212152475</v>
      </c>
      <c r="M28" s="41" t="s">
        <v>215</v>
      </c>
      <c r="N28" s="41" t="s">
        <v>252</v>
      </c>
      <c r="O28" s="41"/>
      <c r="P28" s="91">
        <v>0.7419354838709677</v>
      </c>
      <c r="Q28" s="29"/>
    </row>
    <row r="29" spans="1:17" ht="15">
      <c r="A29" s="37"/>
      <c r="B29" s="45" t="s">
        <v>421</v>
      </c>
      <c r="C29" s="56" t="s">
        <v>17</v>
      </c>
      <c r="D29" s="59" t="s">
        <v>422</v>
      </c>
      <c r="E29" s="40" t="s">
        <v>415</v>
      </c>
      <c r="F29" s="41" t="s">
        <v>15</v>
      </c>
      <c r="G29" s="41" t="s">
        <v>424</v>
      </c>
      <c r="H29" s="42">
        <v>10</v>
      </c>
      <c r="I29" s="42">
        <v>1</v>
      </c>
      <c r="J29" s="42">
        <v>3.75</v>
      </c>
      <c r="K29" s="42">
        <f t="shared" si="0"/>
        <v>14.75</v>
      </c>
      <c r="L29" s="54">
        <v>5000912152501</v>
      </c>
      <c r="M29" s="41"/>
      <c r="N29" s="41">
        <v>730945727</v>
      </c>
      <c r="O29" s="41" t="s">
        <v>425</v>
      </c>
      <c r="P29" s="91">
        <v>0.7375</v>
      </c>
      <c r="Q29" s="29"/>
    </row>
    <row r="30" spans="1:17" ht="15">
      <c r="A30" s="37"/>
      <c r="B30" s="45" t="s">
        <v>488</v>
      </c>
      <c r="C30" s="61" t="s">
        <v>14</v>
      </c>
      <c r="D30" s="38" t="s">
        <v>115</v>
      </c>
      <c r="E30" s="40" t="s">
        <v>73</v>
      </c>
      <c r="F30" s="41" t="s">
        <v>15</v>
      </c>
      <c r="G30" s="41" t="s">
        <v>86</v>
      </c>
      <c r="H30" s="42">
        <v>8.75</v>
      </c>
      <c r="I30" s="42">
        <v>5</v>
      </c>
      <c r="J30" s="42">
        <v>1.5</v>
      </c>
      <c r="K30" s="42">
        <f t="shared" si="0"/>
        <v>15.25</v>
      </c>
      <c r="L30" s="62">
        <v>5011011152541</v>
      </c>
      <c r="M30" s="41" t="s">
        <v>76</v>
      </c>
      <c r="N30" s="41">
        <v>729920128</v>
      </c>
      <c r="O30" s="41"/>
      <c r="P30" s="91">
        <v>0.7129499766245909</v>
      </c>
      <c r="Q30" s="29"/>
    </row>
    <row r="31" spans="1:17" ht="15">
      <c r="A31" s="37"/>
      <c r="B31" s="45" t="s">
        <v>465</v>
      </c>
      <c r="C31" s="63" t="s">
        <v>14</v>
      </c>
      <c r="D31" s="45" t="s">
        <v>467</v>
      </c>
      <c r="E31" s="40" t="s">
        <v>73</v>
      </c>
      <c r="F31" s="41" t="s">
        <v>15</v>
      </c>
      <c r="G31" s="44" t="s">
        <v>471</v>
      </c>
      <c r="H31" s="42">
        <v>5.75</v>
      </c>
      <c r="I31" s="42">
        <v>8</v>
      </c>
      <c r="J31" s="42">
        <v>1.5</v>
      </c>
      <c r="K31" s="42">
        <f t="shared" si="0"/>
        <v>15.25</v>
      </c>
      <c r="L31" s="64">
        <v>6001228152509</v>
      </c>
      <c r="M31" s="59" t="s">
        <v>476</v>
      </c>
      <c r="N31" s="41">
        <v>728641852</v>
      </c>
      <c r="O31" s="65" t="s">
        <v>477</v>
      </c>
      <c r="P31" s="91">
        <v>0.7129499766245909</v>
      </c>
      <c r="Q31" s="29"/>
    </row>
    <row r="32" spans="1:17" ht="15">
      <c r="A32" s="37"/>
      <c r="B32" s="45" t="s">
        <v>351</v>
      </c>
      <c r="C32" s="57" t="s">
        <v>14</v>
      </c>
      <c r="D32" s="59" t="s">
        <v>361</v>
      </c>
      <c r="E32" s="40" t="s">
        <v>73</v>
      </c>
      <c r="F32" s="41" t="s">
        <v>15</v>
      </c>
      <c r="G32" s="41" t="s">
        <v>386</v>
      </c>
      <c r="H32" s="42">
        <v>7.62</v>
      </c>
      <c r="I32" s="42">
        <v>4</v>
      </c>
      <c r="J32" s="42">
        <v>3.62</v>
      </c>
      <c r="K32" s="42">
        <f t="shared" si="0"/>
        <v>15.240000000000002</v>
      </c>
      <c r="L32" s="51">
        <v>6010609152510</v>
      </c>
      <c r="M32" s="41" t="s">
        <v>374</v>
      </c>
      <c r="N32" s="41">
        <v>722545210</v>
      </c>
      <c r="O32" s="41"/>
      <c r="P32" s="91">
        <v>0.7124824684431978</v>
      </c>
      <c r="Q32" s="29"/>
    </row>
    <row r="33" spans="1:17" ht="15">
      <c r="A33" s="37"/>
      <c r="B33" s="45" t="s">
        <v>446</v>
      </c>
      <c r="C33" s="56" t="s">
        <v>14</v>
      </c>
      <c r="D33" s="59" t="s">
        <v>453</v>
      </c>
      <c r="E33" s="40" t="s">
        <v>447</v>
      </c>
      <c r="F33" s="41" t="s">
        <v>15</v>
      </c>
      <c r="G33" s="41" t="s">
        <v>455</v>
      </c>
      <c r="H33" s="42">
        <v>9.25</v>
      </c>
      <c r="I33" s="42">
        <v>2</v>
      </c>
      <c r="J33" s="42">
        <v>3.62</v>
      </c>
      <c r="K33" s="42">
        <f t="shared" si="0"/>
        <v>14.870000000000001</v>
      </c>
      <c r="L33" s="53"/>
      <c r="M33" s="41" t="s">
        <v>454</v>
      </c>
      <c r="N33" s="41">
        <v>733027863</v>
      </c>
      <c r="O33" s="41"/>
      <c r="P33" s="91">
        <v>0.6951846657316504</v>
      </c>
      <c r="Q33" s="29"/>
    </row>
    <row r="34" spans="1:17" ht="15">
      <c r="A34" s="37"/>
      <c r="B34" s="45" t="s">
        <v>148</v>
      </c>
      <c r="C34" s="52" t="s">
        <v>14</v>
      </c>
      <c r="D34" s="59" t="s">
        <v>114</v>
      </c>
      <c r="E34" s="40" t="s">
        <v>73</v>
      </c>
      <c r="F34" s="41" t="s">
        <v>15</v>
      </c>
      <c r="G34" s="41" t="s">
        <v>130</v>
      </c>
      <c r="H34" s="42">
        <v>4.5</v>
      </c>
      <c r="I34" s="42">
        <v>6</v>
      </c>
      <c r="J34" s="42">
        <v>4</v>
      </c>
      <c r="K34" s="42">
        <f t="shared" si="0"/>
        <v>14.5</v>
      </c>
      <c r="L34" s="54">
        <v>5010516152475</v>
      </c>
      <c r="M34" s="41" t="s">
        <v>116</v>
      </c>
      <c r="N34" s="41"/>
      <c r="O34" s="60" t="s">
        <v>123</v>
      </c>
      <c r="P34" s="91">
        <v>0.6778868630201028</v>
      </c>
      <c r="Q34" s="29"/>
    </row>
    <row r="35" spans="1:17" ht="15">
      <c r="A35" s="37"/>
      <c r="B35" s="38" t="s">
        <v>44</v>
      </c>
      <c r="C35" s="39" t="s">
        <v>17</v>
      </c>
      <c r="D35" s="38" t="s">
        <v>25</v>
      </c>
      <c r="E35" s="40" t="s">
        <v>73</v>
      </c>
      <c r="F35" s="41" t="s">
        <v>15</v>
      </c>
      <c r="G35" s="38" t="s">
        <v>18</v>
      </c>
      <c r="H35" s="42">
        <v>6</v>
      </c>
      <c r="I35" s="42">
        <v>4.75</v>
      </c>
      <c r="J35" s="42">
        <v>2.75</v>
      </c>
      <c r="K35" s="42">
        <f t="shared" si="0"/>
        <v>13.5</v>
      </c>
      <c r="L35" s="43">
        <v>6010115052533</v>
      </c>
      <c r="M35" s="41" t="s">
        <v>216</v>
      </c>
      <c r="N35" s="41" t="s">
        <v>253</v>
      </c>
      <c r="O35" s="41" t="s">
        <v>289</v>
      </c>
      <c r="P35" s="91">
        <v>0.675</v>
      </c>
      <c r="Q35" s="29"/>
    </row>
    <row r="36" spans="1:17" ht="15">
      <c r="A36" s="37"/>
      <c r="B36" s="38" t="s">
        <v>24</v>
      </c>
      <c r="C36" s="39" t="s">
        <v>14</v>
      </c>
      <c r="D36" s="38" t="s">
        <v>72</v>
      </c>
      <c r="E36" s="40" t="s">
        <v>73</v>
      </c>
      <c r="F36" s="41" t="s">
        <v>15</v>
      </c>
      <c r="G36" s="38" t="s">
        <v>26</v>
      </c>
      <c r="H36" s="42">
        <v>5.25</v>
      </c>
      <c r="I36" s="42">
        <v>1</v>
      </c>
      <c r="J36" s="42">
        <v>7.75</v>
      </c>
      <c r="K36" s="42">
        <f t="shared" si="0"/>
        <v>14</v>
      </c>
      <c r="L36" s="66" t="s">
        <v>155</v>
      </c>
      <c r="M36" s="41" t="s">
        <v>161</v>
      </c>
      <c r="N36" s="41">
        <v>721305443</v>
      </c>
      <c r="O36" s="67" t="s">
        <v>162</v>
      </c>
      <c r="P36" s="91">
        <v>0.6545114539504441</v>
      </c>
      <c r="Q36" s="29"/>
    </row>
    <row r="37" spans="1:17" ht="15">
      <c r="A37" s="37"/>
      <c r="B37" s="38" t="s">
        <v>56</v>
      </c>
      <c r="C37" s="39" t="s">
        <v>21</v>
      </c>
      <c r="D37" s="38" t="s">
        <v>25</v>
      </c>
      <c r="E37" s="40" t="s">
        <v>73</v>
      </c>
      <c r="F37" s="41" t="s">
        <v>15</v>
      </c>
      <c r="G37" s="38" t="s">
        <v>16</v>
      </c>
      <c r="H37" s="42">
        <v>6</v>
      </c>
      <c r="I37" s="42">
        <v>4.5</v>
      </c>
      <c r="J37" s="42">
        <v>5.5</v>
      </c>
      <c r="K37" s="42">
        <f t="shared" si="0"/>
        <v>16</v>
      </c>
      <c r="L37" s="43" t="s">
        <v>189</v>
      </c>
      <c r="M37" s="41" t="s">
        <v>228</v>
      </c>
      <c r="N37" s="41" t="s">
        <v>265</v>
      </c>
      <c r="O37" s="41"/>
      <c r="P37" s="91">
        <v>0.6464646464646465</v>
      </c>
      <c r="Q37" s="29"/>
    </row>
    <row r="38" spans="1:17" ht="15">
      <c r="A38" s="37"/>
      <c r="B38" s="38" t="s">
        <v>58</v>
      </c>
      <c r="C38" s="39" t="s">
        <v>21</v>
      </c>
      <c r="D38" s="38" t="s">
        <v>25</v>
      </c>
      <c r="E38" s="40" t="s">
        <v>73</v>
      </c>
      <c r="F38" s="41" t="s">
        <v>15</v>
      </c>
      <c r="G38" s="38" t="s">
        <v>16</v>
      </c>
      <c r="H38" s="42">
        <v>8.5</v>
      </c>
      <c r="I38" s="42">
        <v>3.5</v>
      </c>
      <c r="J38" s="42">
        <v>3.75</v>
      </c>
      <c r="K38" s="42">
        <f t="shared" si="0"/>
        <v>15.75</v>
      </c>
      <c r="L38" s="43" t="s">
        <v>191</v>
      </c>
      <c r="M38" s="41" t="s">
        <v>230</v>
      </c>
      <c r="N38" s="41" t="s">
        <v>267</v>
      </c>
      <c r="O38" s="41"/>
      <c r="P38" s="91">
        <v>0.6363636363636364</v>
      </c>
      <c r="Q38" s="29"/>
    </row>
    <row r="39" spans="1:17" ht="15">
      <c r="A39" s="37"/>
      <c r="B39" s="38" t="s">
        <v>113</v>
      </c>
      <c r="C39" s="52" t="s">
        <v>14</v>
      </c>
      <c r="D39" s="59" t="s">
        <v>106</v>
      </c>
      <c r="E39" s="41" t="s">
        <v>107</v>
      </c>
      <c r="F39" s="41" t="s">
        <v>15</v>
      </c>
      <c r="G39" s="41" t="s">
        <v>112</v>
      </c>
      <c r="H39" s="42">
        <v>5.5</v>
      </c>
      <c r="I39" s="42">
        <v>2</v>
      </c>
      <c r="J39" s="42">
        <v>6</v>
      </c>
      <c r="K39" s="42">
        <f t="shared" si="0"/>
        <v>13.5</v>
      </c>
      <c r="L39" s="54">
        <v>6010614151940</v>
      </c>
      <c r="M39" s="41" t="s">
        <v>110</v>
      </c>
      <c r="N39" s="41">
        <v>721748047</v>
      </c>
      <c r="O39" s="49" t="s">
        <v>111</v>
      </c>
      <c r="P39" s="91">
        <v>0.6311360448807855</v>
      </c>
      <c r="Q39" s="29"/>
    </row>
    <row r="40" spans="1:17" ht="15">
      <c r="A40" s="37"/>
      <c r="B40" s="45" t="s">
        <v>464</v>
      </c>
      <c r="C40" s="68" t="s">
        <v>14</v>
      </c>
      <c r="D40" s="45" t="s">
        <v>467</v>
      </c>
      <c r="E40" s="40" t="s">
        <v>73</v>
      </c>
      <c r="F40" s="41" t="s">
        <v>15</v>
      </c>
      <c r="G40" s="44" t="s">
        <v>471</v>
      </c>
      <c r="H40" s="42">
        <v>5.25</v>
      </c>
      <c r="I40" s="42">
        <v>7.25</v>
      </c>
      <c r="J40" s="42">
        <v>1</v>
      </c>
      <c r="K40" s="42">
        <f aca="true" t="shared" si="1" ref="K40:K71">SUM(H40,I40,J40)</f>
        <v>13.5</v>
      </c>
      <c r="L40" s="69">
        <v>5020220152471</v>
      </c>
      <c r="M40" s="59" t="s">
        <v>474</v>
      </c>
      <c r="N40" s="41">
        <v>720921880</v>
      </c>
      <c r="O40" s="65" t="s">
        <v>475</v>
      </c>
      <c r="P40" s="91">
        <v>0.6311360448807855</v>
      </c>
      <c r="Q40" s="29"/>
    </row>
    <row r="41" spans="1:17" ht="15">
      <c r="A41" s="37"/>
      <c r="B41" s="45" t="s">
        <v>486</v>
      </c>
      <c r="C41" s="68" t="s">
        <v>14</v>
      </c>
      <c r="D41" s="59" t="s">
        <v>301</v>
      </c>
      <c r="E41" s="40" t="s">
        <v>73</v>
      </c>
      <c r="F41" s="41" t="s">
        <v>15</v>
      </c>
      <c r="G41" s="41" t="s">
        <v>306</v>
      </c>
      <c r="H41" s="42">
        <v>6.25</v>
      </c>
      <c r="I41" s="42">
        <v>6</v>
      </c>
      <c r="J41" s="42">
        <v>1.12</v>
      </c>
      <c r="K41" s="42">
        <f t="shared" si="1"/>
        <v>13.370000000000001</v>
      </c>
      <c r="L41" s="70">
        <v>5010630152510</v>
      </c>
      <c r="M41" s="41" t="s">
        <v>309</v>
      </c>
      <c r="N41" s="41"/>
      <c r="O41" s="41"/>
      <c r="P41" s="91">
        <v>0.6250584385226742</v>
      </c>
      <c r="Q41" s="29"/>
    </row>
    <row r="42" spans="1:17" ht="15">
      <c r="A42" s="37"/>
      <c r="B42" s="38" t="s">
        <v>34</v>
      </c>
      <c r="C42" s="46" t="s">
        <v>14</v>
      </c>
      <c r="D42" s="38" t="s">
        <v>25</v>
      </c>
      <c r="E42" s="40" t="s">
        <v>73</v>
      </c>
      <c r="F42" s="41" t="s">
        <v>15</v>
      </c>
      <c r="G42" s="38" t="s">
        <v>16</v>
      </c>
      <c r="H42" s="42">
        <v>5.75</v>
      </c>
      <c r="I42" s="42">
        <v>6.5</v>
      </c>
      <c r="J42" s="42">
        <v>1</v>
      </c>
      <c r="K42" s="42">
        <f t="shared" si="1"/>
        <v>13.25</v>
      </c>
      <c r="L42" s="43" t="s">
        <v>179</v>
      </c>
      <c r="M42" s="41" t="s">
        <v>206</v>
      </c>
      <c r="N42" s="41" t="s">
        <v>243</v>
      </c>
      <c r="O42" s="41" t="s">
        <v>282</v>
      </c>
      <c r="P42" s="91">
        <v>0.6194483403459561</v>
      </c>
      <c r="Q42" s="29"/>
    </row>
    <row r="43" spans="1:17" ht="15">
      <c r="A43" s="37"/>
      <c r="B43" s="45" t="s">
        <v>452</v>
      </c>
      <c r="C43" s="56" t="s">
        <v>14</v>
      </c>
      <c r="D43" s="59" t="s">
        <v>453</v>
      </c>
      <c r="E43" s="40" t="s">
        <v>447</v>
      </c>
      <c r="F43" s="41" t="s">
        <v>15</v>
      </c>
      <c r="G43" s="41" t="s">
        <v>455</v>
      </c>
      <c r="H43" s="42">
        <v>5.25</v>
      </c>
      <c r="I43" s="42">
        <v>3.25</v>
      </c>
      <c r="J43" s="42">
        <v>4.75</v>
      </c>
      <c r="K43" s="42">
        <f t="shared" si="1"/>
        <v>13.25</v>
      </c>
      <c r="L43" s="54"/>
      <c r="M43" s="59" t="s">
        <v>460</v>
      </c>
      <c r="N43" s="41"/>
      <c r="O43" s="41"/>
      <c r="P43" s="91">
        <v>0.6194483403459561</v>
      </c>
      <c r="Q43" s="29"/>
    </row>
    <row r="44" spans="1:17" ht="15">
      <c r="A44" s="37"/>
      <c r="B44" s="45" t="s">
        <v>449</v>
      </c>
      <c r="C44" s="56" t="s">
        <v>14</v>
      </c>
      <c r="D44" s="59" t="s">
        <v>453</v>
      </c>
      <c r="E44" s="40" t="s">
        <v>447</v>
      </c>
      <c r="F44" s="41" t="s">
        <v>15</v>
      </c>
      <c r="G44" s="41" t="s">
        <v>455</v>
      </c>
      <c r="H44" s="42">
        <v>6.25</v>
      </c>
      <c r="I44" s="42">
        <v>4.5</v>
      </c>
      <c r="J44" s="42">
        <v>2.37</v>
      </c>
      <c r="K44" s="42">
        <f t="shared" si="1"/>
        <v>13.120000000000001</v>
      </c>
      <c r="L44" s="54"/>
      <c r="M44" s="41" t="s">
        <v>457</v>
      </c>
      <c r="N44" s="41">
        <v>726255460</v>
      </c>
      <c r="O44" s="41"/>
      <c r="P44" s="91">
        <v>0.6133707339878448</v>
      </c>
      <c r="Q44" s="29"/>
    </row>
    <row r="45" spans="1:17" ht="15">
      <c r="A45" s="37"/>
      <c r="B45" s="45" t="s">
        <v>466</v>
      </c>
      <c r="C45" s="63" t="s">
        <v>14</v>
      </c>
      <c r="D45" s="71" t="s">
        <v>467</v>
      </c>
      <c r="E45" s="40" t="s">
        <v>73</v>
      </c>
      <c r="F45" s="41" t="s">
        <v>15</v>
      </c>
      <c r="G45" s="44" t="s">
        <v>471</v>
      </c>
      <c r="H45" s="42">
        <v>5</v>
      </c>
      <c r="I45" s="42">
        <v>6</v>
      </c>
      <c r="J45" s="42">
        <v>1.87</v>
      </c>
      <c r="K45" s="42">
        <f t="shared" si="1"/>
        <v>12.870000000000001</v>
      </c>
      <c r="L45" s="72">
        <v>6011104152472</v>
      </c>
      <c r="M45" s="59" t="s">
        <v>478</v>
      </c>
      <c r="N45" s="41">
        <v>732649284</v>
      </c>
      <c r="O45" s="65" t="s">
        <v>479</v>
      </c>
      <c r="P45" s="91">
        <v>0.6016830294530154</v>
      </c>
      <c r="Q45" s="29"/>
    </row>
    <row r="46" spans="1:17" ht="15">
      <c r="A46" s="37"/>
      <c r="B46" s="45" t="s">
        <v>343</v>
      </c>
      <c r="C46" s="57" t="s">
        <v>14</v>
      </c>
      <c r="D46" s="59" t="s">
        <v>361</v>
      </c>
      <c r="E46" s="40" t="s">
        <v>73</v>
      </c>
      <c r="F46" s="41" t="s">
        <v>15</v>
      </c>
      <c r="G46" s="41" t="s">
        <v>384</v>
      </c>
      <c r="H46" s="42">
        <v>3</v>
      </c>
      <c r="I46" s="42">
        <v>4</v>
      </c>
      <c r="J46" s="42">
        <v>5.75</v>
      </c>
      <c r="K46" s="42">
        <f t="shared" si="1"/>
        <v>12.75</v>
      </c>
      <c r="L46" s="51">
        <v>6010915152516</v>
      </c>
      <c r="M46" s="41" t="s">
        <v>366</v>
      </c>
      <c r="N46" s="41">
        <v>721510826</v>
      </c>
      <c r="O46" s="41"/>
      <c r="P46" s="91">
        <v>0.5960729312762973</v>
      </c>
      <c r="Q46" s="29"/>
    </row>
    <row r="47" spans="1:17" ht="15">
      <c r="A47" s="37"/>
      <c r="B47" s="45" t="s">
        <v>319</v>
      </c>
      <c r="C47" s="57" t="s">
        <v>14</v>
      </c>
      <c r="D47" s="59" t="s">
        <v>314</v>
      </c>
      <c r="E47" s="40" t="s">
        <v>315</v>
      </c>
      <c r="F47" s="41" t="s">
        <v>15</v>
      </c>
      <c r="G47" s="41" t="s">
        <v>317</v>
      </c>
      <c r="H47" s="42">
        <v>5.5</v>
      </c>
      <c r="I47" s="42">
        <v>1</v>
      </c>
      <c r="J47" s="42">
        <v>6.12</v>
      </c>
      <c r="K47" s="42">
        <f t="shared" si="1"/>
        <v>12.620000000000001</v>
      </c>
      <c r="L47" s="54">
        <v>5020112152478</v>
      </c>
      <c r="M47" s="41"/>
      <c r="N47" s="41" t="s">
        <v>321</v>
      </c>
      <c r="O47" s="41"/>
      <c r="P47" s="91">
        <v>0.5899953249181861</v>
      </c>
      <c r="Q47" s="29"/>
    </row>
    <row r="48" spans="1:17" ht="15">
      <c r="A48" s="37"/>
      <c r="B48" s="38" t="s">
        <v>39</v>
      </c>
      <c r="C48" s="46" t="s">
        <v>14</v>
      </c>
      <c r="D48" s="38" t="s">
        <v>25</v>
      </c>
      <c r="E48" s="40" t="s">
        <v>73</v>
      </c>
      <c r="F48" s="41" t="s">
        <v>15</v>
      </c>
      <c r="G48" s="38" t="s">
        <v>16</v>
      </c>
      <c r="H48" s="42">
        <v>6.5</v>
      </c>
      <c r="I48" s="42">
        <v>5</v>
      </c>
      <c r="J48" s="42">
        <v>1.12</v>
      </c>
      <c r="K48" s="42">
        <f t="shared" si="1"/>
        <v>12.620000000000001</v>
      </c>
      <c r="L48" s="43" t="s">
        <v>184</v>
      </c>
      <c r="M48" s="41" t="s">
        <v>211</v>
      </c>
      <c r="N48" s="41" t="s">
        <v>248</v>
      </c>
      <c r="O48" s="41" t="s">
        <v>287</v>
      </c>
      <c r="P48" s="91">
        <v>0.5899953249181861</v>
      </c>
      <c r="Q48" s="29"/>
    </row>
    <row r="49" spans="1:17" ht="15">
      <c r="A49" s="37"/>
      <c r="B49" s="38" t="s">
        <v>30</v>
      </c>
      <c r="C49" s="39" t="s">
        <v>23</v>
      </c>
      <c r="D49" s="38" t="s">
        <v>72</v>
      </c>
      <c r="E49" s="40" t="s">
        <v>73</v>
      </c>
      <c r="F49" s="41" t="s">
        <v>15</v>
      </c>
      <c r="G49" s="38" t="s">
        <v>31</v>
      </c>
      <c r="H49" s="42">
        <v>9.9</v>
      </c>
      <c r="I49" s="42">
        <v>3</v>
      </c>
      <c r="J49" s="42">
        <v>2</v>
      </c>
      <c r="K49" s="42">
        <f t="shared" si="1"/>
        <v>14.9</v>
      </c>
      <c r="L49" s="66" t="s">
        <v>158</v>
      </c>
      <c r="M49" s="41" t="s">
        <v>167</v>
      </c>
      <c r="N49" s="41">
        <v>729727640</v>
      </c>
      <c r="O49" s="67" t="s">
        <v>168</v>
      </c>
      <c r="P49" s="91">
        <v>0.5866141732283465</v>
      </c>
      <c r="Q49" s="29"/>
    </row>
    <row r="50" spans="1:17" ht="15">
      <c r="A50" s="37"/>
      <c r="B50" s="45" t="s">
        <v>461</v>
      </c>
      <c r="C50" s="56" t="s">
        <v>14</v>
      </c>
      <c r="D50" s="40" t="s">
        <v>427</v>
      </c>
      <c r="E50" s="40" t="s">
        <v>73</v>
      </c>
      <c r="F50" s="41" t="s">
        <v>15</v>
      </c>
      <c r="G50" s="41" t="s">
        <v>428</v>
      </c>
      <c r="H50" s="42">
        <v>4</v>
      </c>
      <c r="I50" s="42">
        <v>3</v>
      </c>
      <c r="J50" s="42">
        <v>5.5</v>
      </c>
      <c r="K50" s="42">
        <f t="shared" si="1"/>
        <v>12.5</v>
      </c>
      <c r="L50" s="62"/>
      <c r="M50" s="41"/>
      <c r="N50" s="41"/>
      <c r="O50" s="41"/>
      <c r="P50" s="91">
        <v>0.584385226741468</v>
      </c>
      <c r="Q50" s="29"/>
    </row>
    <row r="51" spans="1:17" ht="15">
      <c r="A51" s="37"/>
      <c r="B51" s="38" t="s">
        <v>27</v>
      </c>
      <c r="C51" s="52" t="s">
        <v>17</v>
      </c>
      <c r="D51" s="38" t="s">
        <v>72</v>
      </c>
      <c r="E51" s="40" t="s">
        <v>73</v>
      </c>
      <c r="F51" s="41" t="s">
        <v>15</v>
      </c>
      <c r="G51" s="38" t="s">
        <v>26</v>
      </c>
      <c r="H51" s="42">
        <v>2</v>
      </c>
      <c r="I51" s="42">
        <v>5.25</v>
      </c>
      <c r="J51" s="42">
        <v>4</v>
      </c>
      <c r="K51" s="42">
        <f t="shared" si="1"/>
        <v>11.25</v>
      </c>
      <c r="L51" s="66" t="s">
        <v>156</v>
      </c>
      <c r="M51" s="41" t="s">
        <v>163</v>
      </c>
      <c r="N51" s="41">
        <v>742983523</v>
      </c>
      <c r="O51" s="67" t="s">
        <v>164</v>
      </c>
      <c r="P51" s="91">
        <v>0.5625</v>
      </c>
      <c r="Q51" s="29"/>
    </row>
    <row r="52" spans="1:17" ht="15">
      <c r="A52" s="37"/>
      <c r="B52" s="45" t="s">
        <v>353</v>
      </c>
      <c r="C52" s="77" t="s">
        <v>17</v>
      </c>
      <c r="D52" s="59" t="s">
        <v>361</v>
      </c>
      <c r="E52" s="40" t="s">
        <v>73</v>
      </c>
      <c r="F52" s="41" t="s">
        <v>15</v>
      </c>
      <c r="G52" s="41" t="s">
        <v>387</v>
      </c>
      <c r="H52" s="42">
        <v>5</v>
      </c>
      <c r="I52" s="42">
        <v>2.5</v>
      </c>
      <c r="J52" s="42">
        <v>3.5</v>
      </c>
      <c r="K52" s="42">
        <f t="shared" si="1"/>
        <v>11</v>
      </c>
      <c r="L52" s="51">
        <v>5001207060019</v>
      </c>
      <c r="M52" s="41" t="s">
        <v>376</v>
      </c>
      <c r="N52" s="41">
        <v>726766010</v>
      </c>
      <c r="O52" s="41"/>
      <c r="P52" s="91">
        <v>0.55</v>
      </c>
      <c r="Q52" s="29"/>
    </row>
    <row r="53" spans="1:17" ht="15">
      <c r="A53" s="37"/>
      <c r="B53" s="38" t="s">
        <v>91</v>
      </c>
      <c r="C53" s="52" t="s">
        <v>14</v>
      </c>
      <c r="D53" s="38" t="s">
        <v>115</v>
      </c>
      <c r="E53" s="40" t="s">
        <v>73</v>
      </c>
      <c r="F53" s="41" t="s">
        <v>15</v>
      </c>
      <c r="G53" s="41" t="s">
        <v>86</v>
      </c>
      <c r="H53" s="42">
        <v>5.25</v>
      </c>
      <c r="I53" s="42">
        <v>1.5</v>
      </c>
      <c r="J53" s="42">
        <v>5</v>
      </c>
      <c r="K53" s="42">
        <f t="shared" si="1"/>
        <v>11.75</v>
      </c>
      <c r="L53" s="73" t="s">
        <v>88</v>
      </c>
      <c r="M53" s="41" t="s">
        <v>77</v>
      </c>
      <c r="N53" s="41">
        <v>726691256</v>
      </c>
      <c r="O53" s="41"/>
      <c r="P53" s="91">
        <v>0.5493221131369799</v>
      </c>
      <c r="Q53" s="29"/>
    </row>
    <row r="54" spans="1:17" ht="15">
      <c r="A54" s="37"/>
      <c r="B54" s="45" t="s">
        <v>339</v>
      </c>
      <c r="C54" s="57" t="s">
        <v>14</v>
      </c>
      <c r="D54" s="59" t="s">
        <v>361</v>
      </c>
      <c r="E54" s="40" t="s">
        <v>73</v>
      </c>
      <c r="F54" s="41" t="s">
        <v>15</v>
      </c>
      <c r="G54" s="41" t="s">
        <v>384</v>
      </c>
      <c r="H54" s="42">
        <v>5.62</v>
      </c>
      <c r="I54" s="42">
        <v>1</v>
      </c>
      <c r="J54" s="42">
        <v>4.9</v>
      </c>
      <c r="K54" s="42">
        <f t="shared" si="1"/>
        <v>11.52</v>
      </c>
      <c r="L54" s="51">
        <v>5010908152517</v>
      </c>
      <c r="M54" s="41" t="s">
        <v>362</v>
      </c>
      <c r="N54" s="41">
        <v>745349775</v>
      </c>
      <c r="O54" s="41"/>
      <c r="P54" s="91">
        <v>0.5385694249649369</v>
      </c>
      <c r="Q54" s="29"/>
    </row>
    <row r="55" spans="1:17" ht="15">
      <c r="A55" s="37"/>
      <c r="B55" s="45" t="s">
        <v>105</v>
      </c>
      <c r="C55" s="46" t="s">
        <v>14</v>
      </c>
      <c r="D55" s="59" t="s">
        <v>106</v>
      </c>
      <c r="E55" s="41" t="s">
        <v>107</v>
      </c>
      <c r="F55" s="41" t="s">
        <v>15</v>
      </c>
      <c r="G55" s="41" t="s">
        <v>112</v>
      </c>
      <c r="H55" s="42">
        <v>5.5</v>
      </c>
      <c r="I55" s="42">
        <v>1</v>
      </c>
      <c r="J55" s="42">
        <v>5</v>
      </c>
      <c r="K55" s="42">
        <f t="shared" si="1"/>
        <v>11.5</v>
      </c>
      <c r="L55" s="62">
        <v>6011010152502</v>
      </c>
      <c r="M55" s="41" t="s">
        <v>108</v>
      </c>
      <c r="N55" s="41">
        <v>724565244</v>
      </c>
      <c r="O55" s="49" t="s">
        <v>109</v>
      </c>
      <c r="P55" s="91">
        <v>0.5376344086021505</v>
      </c>
      <c r="Q55" s="29"/>
    </row>
    <row r="56" spans="1:17" ht="15">
      <c r="A56" s="37"/>
      <c r="B56" s="38" t="s">
        <v>41</v>
      </c>
      <c r="C56" s="46" t="s">
        <v>14</v>
      </c>
      <c r="D56" s="38" t="s">
        <v>25</v>
      </c>
      <c r="E56" s="40" t="s">
        <v>73</v>
      </c>
      <c r="F56" s="41" t="s">
        <v>15</v>
      </c>
      <c r="G56" s="38" t="s">
        <v>16</v>
      </c>
      <c r="H56" s="42">
        <v>4</v>
      </c>
      <c r="I56" s="42">
        <v>6</v>
      </c>
      <c r="J56" s="42">
        <v>1.37</v>
      </c>
      <c r="K56" s="42">
        <f t="shared" si="1"/>
        <v>11.370000000000001</v>
      </c>
      <c r="L56" s="43">
        <v>5010121152472</v>
      </c>
      <c r="M56" s="41" t="s">
        <v>213</v>
      </c>
      <c r="N56" s="41" t="s">
        <v>250</v>
      </c>
      <c r="O56" s="41"/>
      <c r="P56" s="91">
        <v>0.5315568022440393</v>
      </c>
      <c r="Q56" s="29"/>
    </row>
    <row r="57" spans="1:17" ht="15">
      <c r="A57" s="37"/>
      <c r="B57" s="38" t="s">
        <v>48</v>
      </c>
      <c r="C57" s="39" t="s">
        <v>19</v>
      </c>
      <c r="D57" s="38" t="s">
        <v>25</v>
      </c>
      <c r="E57" s="40" t="s">
        <v>73</v>
      </c>
      <c r="F57" s="41" t="s">
        <v>15</v>
      </c>
      <c r="G57" s="38" t="s">
        <v>20</v>
      </c>
      <c r="H57" s="42">
        <v>2.1</v>
      </c>
      <c r="I57" s="42">
        <v>8</v>
      </c>
      <c r="J57" s="42">
        <v>1.25</v>
      </c>
      <c r="K57" s="42">
        <f t="shared" si="1"/>
        <v>11.35</v>
      </c>
      <c r="L57" s="43">
        <v>1990806160041</v>
      </c>
      <c r="M57" s="41" t="s">
        <v>220</v>
      </c>
      <c r="N57" s="41" t="s">
        <v>257</v>
      </c>
      <c r="O57" s="41"/>
      <c r="P57" s="91">
        <v>0.5279069767441861</v>
      </c>
      <c r="Q57" s="29"/>
    </row>
    <row r="58" spans="1:17" ht="15">
      <c r="A58" s="37"/>
      <c r="B58" s="38" t="s">
        <v>47</v>
      </c>
      <c r="C58" s="39" t="s">
        <v>17</v>
      </c>
      <c r="D58" s="38" t="s">
        <v>25</v>
      </c>
      <c r="E58" s="40" t="s">
        <v>73</v>
      </c>
      <c r="F58" s="41" t="s">
        <v>15</v>
      </c>
      <c r="G58" s="38" t="s">
        <v>18</v>
      </c>
      <c r="H58" s="42">
        <v>6</v>
      </c>
      <c r="I58" s="42">
        <v>2.5</v>
      </c>
      <c r="J58" s="42">
        <v>2</v>
      </c>
      <c r="K58" s="42">
        <f t="shared" si="1"/>
        <v>10.5</v>
      </c>
      <c r="L58" s="43">
        <v>5000607152507</v>
      </c>
      <c r="M58" s="41" t="s">
        <v>219</v>
      </c>
      <c r="N58" s="41" t="s">
        <v>256</v>
      </c>
      <c r="O58" s="41" t="s">
        <v>292</v>
      </c>
      <c r="P58" s="91">
        <v>0.525</v>
      </c>
      <c r="Q58" s="29"/>
    </row>
    <row r="59" spans="1:17" ht="15">
      <c r="A59" s="37"/>
      <c r="B59" s="45" t="s">
        <v>150</v>
      </c>
      <c r="C59" s="52" t="s">
        <v>14</v>
      </c>
      <c r="D59" s="59" t="s">
        <v>114</v>
      </c>
      <c r="E59" s="40" t="s">
        <v>73</v>
      </c>
      <c r="F59" s="41" t="s">
        <v>15</v>
      </c>
      <c r="G59" s="41" t="s">
        <v>130</v>
      </c>
      <c r="H59" s="42">
        <v>2.62</v>
      </c>
      <c r="I59" s="42">
        <v>7.5</v>
      </c>
      <c r="J59" s="42">
        <v>1</v>
      </c>
      <c r="K59" s="42">
        <f t="shared" si="1"/>
        <v>11.120000000000001</v>
      </c>
      <c r="L59" s="54">
        <v>5010605287270</v>
      </c>
      <c r="M59" s="41" t="s">
        <v>118</v>
      </c>
      <c r="N59" s="41"/>
      <c r="O59" s="60" t="s">
        <v>125</v>
      </c>
      <c r="P59" s="91">
        <v>0.51986909770921</v>
      </c>
      <c r="Q59" s="29"/>
    </row>
    <row r="60" spans="1:17" ht="15">
      <c r="A60" s="37"/>
      <c r="B60" s="45" t="s">
        <v>429</v>
      </c>
      <c r="C60" s="56" t="s">
        <v>17</v>
      </c>
      <c r="D60" s="71" t="s">
        <v>499</v>
      </c>
      <c r="E60" s="40" t="s">
        <v>415</v>
      </c>
      <c r="F60" s="41" t="s">
        <v>15</v>
      </c>
      <c r="G60" s="41" t="s">
        <v>436</v>
      </c>
      <c r="H60" s="42">
        <v>7</v>
      </c>
      <c r="I60" s="42">
        <v>2</v>
      </c>
      <c r="J60" s="42">
        <v>1.25</v>
      </c>
      <c r="K60" s="42">
        <f t="shared" si="1"/>
        <v>10.25</v>
      </c>
      <c r="L60" s="54">
        <v>5000930152476</v>
      </c>
      <c r="M60" s="41" t="s">
        <v>437</v>
      </c>
      <c r="N60" s="41">
        <v>726152597</v>
      </c>
      <c r="O60" s="49" t="s">
        <v>438</v>
      </c>
      <c r="P60" s="91">
        <v>0.5125</v>
      </c>
      <c r="Q60" s="29"/>
    </row>
    <row r="61" spans="1:17" ht="15">
      <c r="A61" s="37"/>
      <c r="B61" s="45" t="s">
        <v>344</v>
      </c>
      <c r="C61" s="57" t="s">
        <v>14</v>
      </c>
      <c r="D61" s="59" t="s">
        <v>361</v>
      </c>
      <c r="E61" s="40" t="s">
        <v>73</v>
      </c>
      <c r="F61" s="41" t="s">
        <v>15</v>
      </c>
      <c r="G61" s="41" t="s">
        <v>384</v>
      </c>
      <c r="H61" s="42">
        <v>4.25</v>
      </c>
      <c r="I61" s="42">
        <v>2</v>
      </c>
      <c r="J61" s="42">
        <v>4.62</v>
      </c>
      <c r="K61" s="42">
        <f t="shared" si="1"/>
        <v>10.870000000000001</v>
      </c>
      <c r="L61" s="51">
        <v>6010916152500</v>
      </c>
      <c r="M61" s="41" t="s">
        <v>367</v>
      </c>
      <c r="N61" s="41">
        <v>245216284</v>
      </c>
      <c r="O61" s="41"/>
      <c r="P61" s="91">
        <v>0.5081813931743806</v>
      </c>
      <c r="Q61" s="29"/>
    </row>
    <row r="62" spans="1:17" ht="15">
      <c r="A62" s="37"/>
      <c r="B62" s="45" t="s">
        <v>448</v>
      </c>
      <c r="C62" s="56" t="s">
        <v>14</v>
      </c>
      <c r="D62" s="59" t="s">
        <v>453</v>
      </c>
      <c r="E62" s="40" t="s">
        <v>447</v>
      </c>
      <c r="F62" s="41" t="s">
        <v>15</v>
      </c>
      <c r="G62" s="41" t="s">
        <v>455</v>
      </c>
      <c r="H62" s="42">
        <v>4.75</v>
      </c>
      <c r="I62" s="42">
        <v>1</v>
      </c>
      <c r="J62" s="42">
        <v>5</v>
      </c>
      <c r="K62" s="42">
        <f t="shared" si="1"/>
        <v>10.75</v>
      </c>
      <c r="L62" s="54"/>
      <c r="M62" s="41" t="s">
        <v>456</v>
      </c>
      <c r="N62" s="41"/>
      <c r="O62" s="41"/>
      <c r="P62" s="91">
        <v>0.5025712949976624</v>
      </c>
      <c r="Q62" s="29"/>
    </row>
    <row r="63" spans="1:17" ht="15">
      <c r="A63" s="37"/>
      <c r="B63" s="45" t="s">
        <v>340</v>
      </c>
      <c r="C63" s="57" t="s">
        <v>14</v>
      </c>
      <c r="D63" s="59" t="s">
        <v>361</v>
      </c>
      <c r="E63" s="40" t="s">
        <v>73</v>
      </c>
      <c r="F63" s="41" t="s">
        <v>15</v>
      </c>
      <c r="G63" s="41" t="s">
        <v>384</v>
      </c>
      <c r="H63" s="42">
        <v>3.5</v>
      </c>
      <c r="I63" s="42">
        <v>2</v>
      </c>
      <c r="J63" s="42">
        <v>5.12</v>
      </c>
      <c r="K63" s="42">
        <f t="shared" si="1"/>
        <v>10.620000000000001</v>
      </c>
      <c r="L63" s="51">
        <v>5010612340433</v>
      </c>
      <c r="M63" s="41" t="s">
        <v>363</v>
      </c>
      <c r="N63" s="41">
        <v>741025678</v>
      </c>
      <c r="O63" s="41"/>
      <c r="P63" s="91">
        <v>0.49649368863955123</v>
      </c>
      <c r="Q63" s="29"/>
    </row>
    <row r="64" spans="1:17" ht="15">
      <c r="A64" s="37"/>
      <c r="B64" s="45" t="s">
        <v>348</v>
      </c>
      <c r="C64" s="57" t="s">
        <v>14</v>
      </c>
      <c r="D64" s="59" t="s">
        <v>361</v>
      </c>
      <c r="E64" s="40" t="s">
        <v>73</v>
      </c>
      <c r="F64" s="41" t="s">
        <v>15</v>
      </c>
      <c r="G64" s="41" t="s">
        <v>386</v>
      </c>
      <c r="H64" s="42">
        <v>4.75</v>
      </c>
      <c r="I64" s="42">
        <v>2</v>
      </c>
      <c r="J64" s="42">
        <v>2.75</v>
      </c>
      <c r="K64" s="42">
        <f t="shared" si="1"/>
        <v>9.5</v>
      </c>
      <c r="L64" s="51">
        <v>6010527152491</v>
      </c>
      <c r="M64" s="41" t="s">
        <v>371</v>
      </c>
      <c r="N64" s="41">
        <v>724442529</v>
      </c>
      <c r="O64" s="41"/>
      <c r="P64" s="91">
        <v>0.44413277232351567</v>
      </c>
      <c r="Q64" s="29"/>
    </row>
    <row r="65" spans="1:17" ht="15">
      <c r="A65" s="37"/>
      <c r="B65" s="45" t="s">
        <v>485</v>
      </c>
      <c r="C65" s="74" t="s">
        <v>14</v>
      </c>
      <c r="D65" s="59" t="s">
        <v>301</v>
      </c>
      <c r="E65" s="40" t="s">
        <v>73</v>
      </c>
      <c r="F65" s="41" t="s">
        <v>15</v>
      </c>
      <c r="G65" s="41" t="s">
        <v>306</v>
      </c>
      <c r="H65" s="42">
        <v>6.25</v>
      </c>
      <c r="I65" s="42">
        <v>2</v>
      </c>
      <c r="J65" s="42">
        <v>1</v>
      </c>
      <c r="K65" s="42">
        <f t="shared" si="1"/>
        <v>9.25</v>
      </c>
      <c r="L65" s="70">
        <v>5010105440010</v>
      </c>
      <c r="M65" s="41" t="s">
        <v>308</v>
      </c>
      <c r="N65" s="41"/>
      <c r="O65" s="41"/>
      <c r="P65" s="91">
        <v>0.4324450677886863</v>
      </c>
      <c r="Q65" s="29"/>
    </row>
    <row r="66" spans="1:17" ht="15">
      <c r="A66" s="37"/>
      <c r="B66" s="38" t="s">
        <v>68</v>
      </c>
      <c r="C66" s="39" t="s">
        <v>23</v>
      </c>
      <c r="D66" s="38" t="s">
        <v>25</v>
      </c>
      <c r="E66" s="40" t="s">
        <v>73</v>
      </c>
      <c r="F66" s="41" t="s">
        <v>15</v>
      </c>
      <c r="G66" s="38" t="s">
        <v>20</v>
      </c>
      <c r="H66" s="42">
        <v>7.7</v>
      </c>
      <c r="I66" s="42">
        <v>2</v>
      </c>
      <c r="J66" s="42">
        <v>1.25</v>
      </c>
      <c r="K66" s="42">
        <f t="shared" si="1"/>
        <v>10.95</v>
      </c>
      <c r="L66" s="43" t="s">
        <v>202</v>
      </c>
      <c r="M66" s="41" t="s">
        <v>216</v>
      </c>
      <c r="N66" s="41" t="s">
        <v>278</v>
      </c>
      <c r="O66" s="41"/>
      <c r="P66" s="91">
        <v>0.4311023622047244</v>
      </c>
      <c r="Q66" s="29"/>
    </row>
    <row r="67" spans="1:17" ht="15">
      <c r="A67" s="37"/>
      <c r="B67" s="45" t="s">
        <v>450</v>
      </c>
      <c r="C67" s="56" t="s">
        <v>14</v>
      </c>
      <c r="D67" s="59" t="s">
        <v>453</v>
      </c>
      <c r="E67" s="40" t="s">
        <v>447</v>
      </c>
      <c r="F67" s="41" t="s">
        <v>15</v>
      </c>
      <c r="G67" s="41" t="s">
        <v>455</v>
      </c>
      <c r="H67" s="42">
        <v>4.75</v>
      </c>
      <c r="I67" s="42">
        <v>2</v>
      </c>
      <c r="J67" s="42">
        <v>2.37</v>
      </c>
      <c r="K67" s="42">
        <f t="shared" si="1"/>
        <v>9.120000000000001</v>
      </c>
      <c r="L67" s="54"/>
      <c r="M67" s="41" t="s">
        <v>458</v>
      </c>
      <c r="N67" s="41">
        <v>761407684</v>
      </c>
      <c r="O67" s="41"/>
      <c r="P67" s="91">
        <v>0.4263674614305751</v>
      </c>
      <c r="Q67" s="29"/>
    </row>
    <row r="68" spans="1:17" ht="15">
      <c r="A68" s="37"/>
      <c r="B68" s="45" t="s">
        <v>326</v>
      </c>
      <c r="C68" s="46" t="s">
        <v>17</v>
      </c>
      <c r="D68" s="38" t="s">
        <v>328</v>
      </c>
      <c r="E68" s="41" t="s">
        <v>329</v>
      </c>
      <c r="F68" s="41" t="s">
        <v>15</v>
      </c>
      <c r="G68" s="41" t="s">
        <v>420</v>
      </c>
      <c r="H68" s="42">
        <v>2</v>
      </c>
      <c r="I68" s="42">
        <v>3.75</v>
      </c>
      <c r="J68" s="42">
        <v>2.75</v>
      </c>
      <c r="K68" s="42">
        <f t="shared" si="1"/>
        <v>8.5</v>
      </c>
      <c r="L68" s="54">
        <v>5001202152497</v>
      </c>
      <c r="M68" s="41" t="s">
        <v>330</v>
      </c>
      <c r="N68" s="41">
        <v>733692519</v>
      </c>
      <c r="O68" s="49" t="s">
        <v>331</v>
      </c>
      <c r="P68" s="91">
        <v>0.425</v>
      </c>
      <c r="Q68" s="29"/>
    </row>
    <row r="69" spans="1:17" ht="15">
      <c r="A69" s="37"/>
      <c r="B69" s="45" t="s">
        <v>430</v>
      </c>
      <c r="C69" s="56" t="s">
        <v>17</v>
      </c>
      <c r="D69" s="71" t="s">
        <v>499</v>
      </c>
      <c r="E69" s="40" t="s">
        <v>415</v>
      </c>
      <c r="F69" s="41" t="s">
        <v>15</v>
      </c>
      <c r="G69" s="41" t="s">
        <v>436</v>
      </c>
      <c r="H69" s="42">
        <v>4</v>
      </c>
      <c r="I69" s="42">
        <v>2.25</v>
      </c>
      <c r="J69" s="42">
        <v>2</v>
      </c>
      <c r="K69" s="42">
        <f t="shared" si="1"/>
        <v>8.25</v>
      </c>
      <c r="L69" s="54">
        <v>5000420152475</v>
      </c>
      <c r="M69" s="41" t="s">
        <v>439</v>
      </c>
      <c r="N69" s="41">
        <v>735238105</v>
      </c>
      <c r="O69" s="49" t="s">
        <v>440</v>
      </c>
      <c r="P69" s="91">
        <v>0.4125</v>
      </c>
      <c r="Q69" s="29"/>
    </row>
    <row r="70" spans="1:17" ht="15">
      <c r="A70" s="37"/>
      <c r="B70" s="38" t="s">
        <v>45</v>
      </c>
      <c r="C70" s="39" t="s">
        <v>17</v>
      </c>
      <c r="D70" s="38" t="s">
        <v>25</v>
      </c>
      <c r="E70" s="40" t="s">
        <v>73</v>
      </c>
      <c r="F70" s="41" t="s">
        <v>15</v>
      </c>
      <c r="G70" s="38" t="s">
        <v>18</v>
      </c>
      <c r="H70" s="42">
        <v>4</v>
      </c>
      <c r="I70" s="42">
        <v>1.75</v>
      </c>
      <c r="J70" s="42">
        <v>2.25</v>
      </c>
      <c r="K70" s="42">
        <f t="shared" si="1"/>
        <v>8</v>
      </c>
      <c r="L70" s="43">
        <v>5000526080054</v>
      </c>
      <c r="M70" s="41" t="s">
        <v>217</v>
      </c>
      <c r="N70" s="41" t="s">
        <v>254</v>
      </c>
      <c r="O70" s="41" t="s">
        <v>290</v>
      </c>
      <c r="P70" s="91">
        <v>0.4</v>
      </c>
      <c r="Q70" s="29"/>
    </row>
    <row r="71" spans="1:17" ht="15">
      <c r="A71" s="37"/>
      <c r="B71" s="45" t="s">
        <v>462</v>
      </c>
      <c r="C71" s="74" t="s">
        <v>17</v>
      </c>
      <c r="D71" s="45" t="s">
        <v>467</v>
      </c>
      <c r="E71" s="40" t="s">
        <v>73</v>
      </c>
      <c r="F71" s="41" t="s">
        <v>15</v>
      </c>
      <c r="G71" s="44" t="s">
        <v>471</v>
      </c>
      <c r="H71" s="42">
        <v>3</v>
      </c>
      <c r="I71" s="42">
        <v>3.5</v>
      </c>
      <c r="J71" s="42">
        <v>1.5</v>
      </c>
      <c r="K71" s="42">
        <f t="shared" si="1"/>
        <v>8</v>
      </c>
      <c r="L71" s="72">
        <v>6000412152482</v>
      </c>
      <c r="M71" s="59" t="s">
        <v>468</v>
      </c>
      <c r="N71" s="78" t="s">
        <v>469</v>
      </c>
      <c r="O71" s="65" t="s">
        <v>470</v>
      </c>
      <c r="P71" s="91">
        <v>0.4</v>
      </c>
      <c r="Q71" s="29"/>
    </row>
    <row r="72" spans="1:17" ht="15">
      <c r="A72" s="37"/>
      <c r="B72" s="45" t="s">
        <v>93</v>
      </c>
      <c r="C72" s="46" t="s">
        <v>17</v>
      </c>
      <c r="D72" s="38" t="s">
        <v>115</v>
      </c>
      <c r="E72" s="40" t="s">
        <v>73</v>
      </c>
      <c r="F72" s="41" t="s">
        <v>15</v>
      </c>
      <c r="G72" s="41" t="s">
        <v>87</v>
      </c>
      <c r="H72" s="42">
        <v>1</v>
      </c>
      <c r="I72" s="42">
        <v>4.5</v>
      </c>
      <c r="J72" s="42">
        <v>2.25</v>
      </c>
      <c r="K72" s="42">
        <f aca="true" t="shared" si="2" ref="K72:K103">SUM(H72,I72,J72)</f>
        <v>7.75</v>
      </c>
      <c r="L72" s="54">
        <v>6010102152476</v>
      </c>
      <c r="M72" s="41" t="s">
        <v>79</v>
      </c>
      <c r="N72" s="41">
        <v>733351439</v>
      </c>
      <c r="O72" s="41"/>
      <c r="P72" s="91">
        <v>0.3875</v>
      </c>
      <c r="Q72" s="29"/>
    </row>
    <row r="73" spans="1:17" ht="15">
      <c r="A73" s="37"/>
      <c r="B73" s="45" t="s">
        <v>174</v>
      </c>
      <c r="C73" s="46" t="s">
        <v>14</v>
      </c>
      <c r="D73" s="47" t="s">
        <v>175</v>
      </c>
      <c r="E73" s="41" t="s">
        <v>176</v>
      </c>
      <c r="F73" s="41" t="s">
        <v>15</v>
      </c>
      <c r="G73" s="40" t="s">
        <v>177</v>
      </c>
      <c r="H73" s="42">
        <v>2.75</v>
      </c>
      <c r="I73" s="42">
        <v>3</v>
      </c>
      <c r="J73" s="42">
        <v>2.5</v>
      </c>
      <c r="K73" s="42">
        <f t="shared" si="2"/>
        <v>8.25</v>
      </c>
      <c r="L73" s="62">
        <v>5020714410046</v>
      </c>
      <c r="M73" s="41"/>
      <c r="N73" s="41">
        <v>726204723</v>
      </c>
      <c r="O73" s="41"/>
      <c r="P73" s="91">
        <v>0.3856942496493689</v>
      </c>
      <c r="Q73" s="29"/>
    </row>
    <row r="74" spans="1:17" ht="15">
      <c r="A74" s="37"/>
      <c r="B74" s="38" t="s">
        <v>57</v>
      </c>
      <c r="C74" s="39" t="s">
        <v>21</v>
      </c>
      <c r="D74" s="38" t="s">
        <v>25</v>
      </c>
      <c r="E74" s="40" t="s">
        <v>73</v>
      </c>
      <c r="F74" s="41" t="s">
        <v>15</v>
      </c>
      <c r="G74" s="38" t="s">
        <v>16</v>
      </c>
      <c r="H74" s="42">
        <v>3.5</v>
      </c>
      <c r="I74" s="42">
        <v>3.25</v>
      </c>
      <c r="J74" s="42">
        <v>2.75</v>
      </c>
      <c r="K74" s="42">
        <f t="shared" si="2"/>
        <v>9.5</v>
      </c>
      <c r="L74" s="43" t="s">
        <v>190</v>
      </c>
      <c r="M74" s="41" t="s">
        <v>229</v>
      </c>
      <c r="N74" s="41" t="s">
        <v>266</v>
      </c>
      <c r="O74" s="41"/>
      <c r="P74" s="91">
        <v>0.3838383838383838</v>
      </c>
      <c r="Q74" s="29"/>
    </row>
    <row r="75" spans="1:17" ht="15">
      <c r="A75" s="37"/>
      <c r="B75" s="45" t="s">
        <v>403</v>
      </c>
      <c r="C75" s="52" t="s">
        <v>17</v>
      </c>
      <c r="D75" s="59" t="s">
        <v>397</v>
      </c>
      <c r="E75" s="40" t="s">
        <v>73</v>
      </c>
      <c r="F75" s="41" t="s">
        <v>15</v>
      </c>
      <c r="G75" s="41" t="s">
        <v>406</v>
      </c>
      <c r="H75" s="42">
        <v>2</v>
      </c>
      <c r="I75" s="42">
        <v>4</v>
      </c>
      <c r="J75" s="42">
        <v>1.5</v>
      </c>
      <c r="K75" s="42">
        <f t="shared" si="2"/>
        <v>7.5</v>
      </c>
      <c r="L75" s="54"/>
      <c r="M75" s="41"/>
      <c r="N75" s="41"/>
      <c r="O75" s="41"/>
      <c r="P75" s="91">
        <v>0.375</v>
      </c>
      <c r="Q75" s="29"/>
    </row>
    <row r="76" spans="1:17" ht="15">
      <c r="A76" s="37"/>
      <c r="B76" s="45" t="s">
        <v>352</v>
      </c>
      <c r="C76" s="57" t="s">
        <v>14</v>
      </c>
      <c r="D76" s="59" t="s">
        <v>361</v>
      </c>
      <c r="E76" s="40" t="s">
        <v>73</v>
      </c>
      <c r="F76" s="41" t="s">
        <v>15</v>
      </c>
      <c r="G76" s="41" t="s">
        <v>386</v>
      </c>
      <c r="H76" s="42">
        <v>2.37</v>
      </c>
      <c r="I76" s="42">
        <v>4</v>
      </c>
      <c r="J76" s="42">
        <v>1.62</v>
      </c>
      <c r="K76" s="42">
        <f t="shared" si="2"/>
        <v>7.99</v>
      </c>
      <c r="L76" s="51">
        <v>6011013410042</v>
      </c>
      <c r="M76" s="41" t="s">
        <v>375</v>
      </c>
      <c r="N76" s="41">
        <v>754510242</v>
      </c>
      <c r="O76" s="41"/>
      <c r="P76" s="91">
        <v>0.37353903693314633</v>
      </c>
      <c r="Q76" s="29"/>
    </row>
    <row r="77" spans="1:17" ht="15">
      <c r="A77" s="37"/>
      <c r="B77" s="45" t="s">
        <v>398</v>
      </c>
      <c r="C77" s="46" t="s">
        <v>14</v>
      </c>
      <c r="D77" s="59" t="s">
        <v>397</v>
      </c>
      <c r="E77" s="40" t="s">
        <v>73</v>
      </c>
      <c r="F77" s="41" t="s">
        <v>15</v>
      </c>
      <c r="G77" s="41" t="s">
        <v>405</v>
      </c>
      <c r="H77" s="42">
        <v>4.25</v>
      </c>
      <c r="I77" s="42">
        <v>2</v>
      </c>
      <c r="J77" s="42">
        <v>1.62</v>
      </c>
      <c r="K77" s="42">
        <f t="shared" si="2"/>
        <v>7.87</v>
      </c>
      <c r="L77" s="55"/>
      <c r="M77" s="41"/>
      <c r="N77" s="41"/>
      <c r="O77" s="41"/>
      <c r="P77" s="91">
        <v>0.36792893875642824</v>
      </c>
      <c r="Q77" s="29"/>
    </row>
    <row r="78" spans="1:17" ht="15">
      <c r="A78" s="37"/>
      <c r="B78" s="38" t="s">
        <v>65</v>
      </c>
      <c r="C78" s="39" t="s">
        <v>22</v>
      </c>
      <c r="D78" s="38" t="s">
        <v>25</v>
      </c>
      <c r="E78" s="40" t="s">
        <v>73</v>
      </c>
      <c r="F78" s="41" t="s">
        <v>15</v>
      </c>
      <c r="G78" s="38" t="s">
        <v>20</v>
      </c>
      <c r="H78" s="42">
        <v>3.75</v>
      </c>
      <c r="I78" s="42">
        <v>1.25</v>
      </c>
      <c r="J78" s="42">
        <v>3.75</v>
      </c>
      <c r="K78" s="42">
        <f t="shared" si="2"/>
        <v>8.75</v>
      </c>
      <c r="L78" s="43" t="s">
        <v>199</v>
      </c>
      <c r="M78" s="41" t="s">
        <v>238</v>
      </c>
      <c r="N78" s="41" t="s">
        <v>275</v>
      </c>
      <c r="O78" s="41"/>
      <c r="P78" s="91">
        <v>0.36641541038525965</v>
      </c>
      <c r="Q78" s="29"/>
    </row>
    <row r="79" spans="1:17" ht="25.5">
      <c r="A79" s="37"/>
      <c r="B79" s="45" t="s">
        <v>349</v>
      </c>
      <c r="C79" s="57" t="s">
        <v>14</v>
      </c>
      <c r="D79" s="59" t="s">
        <v>361</v>
      </c>
      <c r="E79" s="40" t="s">
        <v>73</v>
      </c>
      <c r="F79" s="41" t="s">
        <v>15</v>
      </c>
      <c r="G79" s="41" t="s">
        <v>386</v>
      </c>
      <c r="H79" s="42">
        <v>5.75</v>
      </c>
      <c r="I79" s="42">
        <v>1</v>
      </c>
      <c r="J79" s="42">
        <v>1</v>
      </c>
      <c r="K79" s="42">
        <f t="shared" si="2"/>
        <v>7.75</v>
      </c>
      <c r="L79" s="51">
        <v>5010807152481</v>
      </c>
      <c r="M79" s="41" t="s">
        <v>372</v>
      </c>
      <c r="N79" s="41">
        <v>766486463</v>
      </c>
      <c r="O79" s="41"/>
      <c r="P79" s="91">
        <v>0.36231884057971014</v>
      </c>
      <c r="Q79" s="29"/>
    </row>
    <row r="80" spans="1:17" ht="15">
      <c r="A80" s="37"/>
      <c r="B80" s="85" t="s">
        <v>482</v>
      </c>
      <c r="C80" s="74" t="s">
        <v>19</v>
      </c>
      <c r="D80" s="71" t="s">
        <v>484</v>
      </c>
      <c r="E80" s="40" t="s">
        <v>329</v>
      </c>
      <c r="F80" s="41" t="s">
        <v>15</v>
      </c>
      <c r="G80" s="44" t="s">
        <v>483</v>
      </c>
      <c r="H80" s="86">
        <v>1.5</v>
      </c>
      <c r="I80" s="86">
        <v>3.5</v>
      </c>
      <c r="J80" s="86">
        <v>2.75</v>
      </c>
      <c r="K80" s="42">
        <f t="shared" si="2"/>
        <v>7.75</v>
      </c>
      <c r="L80" s="54"/>
      <c r="M80" s="44"/>
      <c r="N80" s="44"/>
      <c r="O80" s="44"/>
      <c r="P80" s="91">
        <v>0.36046511627906974</v>
      </c>
      <c r="Q80" s="29"/>
    </row>
    <row r="81" spans="1:17" ht="15">
      <c r="A81" s="37"/>
      <c r="B81" s="45" t="s">
        <v>463</v>
      </c>
      <c r="C81" s="63" t="s">
        <v>14</v>
      </c>
      <c r="D81" s="45" t="s">
        <v>467</v>
      </c>
      <c r="E81" s="40" t="s">
        <v>73</v>
      </c>
      <c r="F81" s="41" t="s">
        <v>15</v>
      </c>
      <c r="G81" s="44" t="s">
        <v>471</v>
      </c>
      <c r="H81" s="42">
        <v>5</v>
      </c>
      <c r="I81" s="42">
        <v>1</v>
      </c>
      <c r="J81" s="42">
        <v>1.62</v>
      </c>
      <c r="K81" s="42">
        <f t="shared" si="2"/>
        <v>7.62</v>
      </c>
      <c r="L81" s="54">
        <v>5010821152507</v>
      </c>
      <c r="M81" s="59" t="s">
        <v>472</v>
      </c>
      <c r="N81" s="41">
        <v>728124831</v>
      </c>
      <c r="O81" s="65" t="s">
        <v>473</v>
      </c>
      <c r="P81" s="91">
        <v>0.35624123422159887</v>
      </c>
      <c r="Q81" s="29"/>
    </row>
    <row r="82" spans="1:17" ht="15">
      <c r="A82" s="37"/>
      <c r="B82" s="45" t="s">
        <v>394</v>
      </c>
      <c r="C82" s="39" t="s">
        <v>23</v>
      </c>
      <c r="D82" s="59" t="s">
        <v>395</v>
      </c>
      <c r="E82" s="40" t="s">
        <v>107</v>
      </c>
      <c r="F82" s="41" t="s">
        <v>15</v>
      </c>
      <c r="G82" s="41" t="s">
        <v>396</v>
      </c>
      <c r="H82" s="42">
        <v>4</v>
      </c>
      <c r="I82" s="42">
        <v>1</v>
      </c>
      <c r="J82" s="42">
        <v>4</v>
      </c>
      <c r="K82" s="42">
        <f t="shared" si="2"/>
        <v>9</v>
      </c>
      <c r="L82" s="51">
        <v>1960406152506</v>
      </c>
      <c r="M82" s="41"/>
      <c r="N82" s="41"/>
      <c r="O82" s="41"/>
      <c r="P82" s="91">
        <v>0.35433070866141736</v>
      </c>
      <c r="Q82" s="29"/>
    </row>
    <row r="83" spans="1:17" ht="15">
      <c r="A83" s="37"/>
      <c r="B83" s="45" t="s">
        <v>302</v>
      </c>
      <c r="C83" s="74" t="s">
        <v>14</v>
      </c>
      <c r="D83" s="59" t="s">
        <v>301</v>
      </c>
      <c r="E83" s="40" t="s">
        <v>73</v>
      </c>
      <c r="F83" s="41" t="s">
        <v>15</v>
      </c>
      <c r="G83" s="41" t="s">
        <v>306</v>
      </c>
      <c r="H83" s="42">
        <v>2.5</v>
      </c>
      <c r="I83" s="42">
        <v>4</v>
      </c>
      <c r="J83" s="42">
        <v>1</v>
      </c>
      <c r="K83" s="42">
        <f t="shared" si="2"/>
        <v>7.5</v>
      </c>
      <c r="L83" s="70">
        <v>5011106152476</v>
      </c>
      <c r="M83" s="41" t="s">
        <v>307</v>
      </c>
      <c r="N83" s="41"/>
      <c r="O83" s="41"/>
      <c r="P83" s="91">
        <v>0.3506311360448808</v>
      </c>
      <c r="Q83" s="29"/>
    </row>
    <row r="84" spans="1:17" ht="15">
      <c r="A84" s="37"/>
      <c r="B84" s="45" t="s">
        <v>423</v>
      </c>
      <c r="C84" s="56" t="s">
        <v>17</v>
      </c>
      <c r="D84" s="59" t="s">
        <v>422</v>
      </c>
      <c r="E84" s="40" t="s">
        <v>415</v>
      </c>
      <c r="F84" s="41" t="s">
        <v>15</v>
      </c>
      <c r="G84" s="41" t="s">
        <v>424</v>
      </c>
      <c r="H84" s="42">
        <v>2</v>
      </c>
      <c r="I84" s="42">
        <v>3.25</v>
      </c>
      <c r="J84" s="42">
        <v>1.75</v>
      </c>
      <c r="K84" s="42">
        <f t="shared" si="2"/>
        <v>7</v>
      </c>
      <c r="L84" s="54">
        <v>5000503152510</v>
      </c>
      <c r="M84" s="41"/>
      <c r="N84" s="41">
        <v>734304319</v>
      </c>
      <c r="O84" s="41" t="s">
        <v>426</v>
      </c>
      <c r="P84" s="91">
        <v>0.35</v>
      </c>
      <c r="Q84" s="29"/>
    </row>
    <row r="85" spans="1:17" ht="15">
      <c r="A85" s="37"/>
      <c r="B85" s="45" t="s">
        <v>391</v>
      </c>
      <c r="C85" s="77" t="s">
        <v>17</v>
      </c>
      <c r="D85" s="59" t="s">
        <v>395</v>
      </c>
      <c r="E85" s="40" t="s">
        <v>107</v>
      </c>
      <c r="F85" s="41" t="s">
        <v>15</v>
      </c>
      <c r="G85" s="41" t="s">
        <v>396</v>
      </c>
      <c r="H85" s="42">
        <v>2</v>
      </c>
      <c r="I85" s="42">
        <v>3.75</v>
      </c>
      <c r="J85" s="42">
        <v>1.25</v>
      </c>
      <c r="K85" s="42">
        <f t="shared" si="2"/>
        <v>7</v>
      </c>
      <c r="L85" s="51">
        <v>6000112297273</v>
      </c>
      <c r="M85" s="41"/>
      <c r="N85" s="41"/>
      <c r="O85" s="41"/>
      <c r="P85" s="91">
        <v>0.35</v>
      </c>
      <c r="Q85" s="29"/>
    </row>
    <row r="86" spans="1:17" ht="15">
      <c r="A86" s="37"/>
      <c r="B86" s="45" t="s">
        <v>350</v>
      </c>
      <c r="C86" s="57" t="s">
        <v>14</v>
      </c>
      <c r="D86" s="59" t="s">
        <v>361</v>
      </c>
      <c r="E86" s="40" t="s">
        <v>73</v>
      </c>
      <c r="F86" s="41" t="s">
        <v>15</v>
      </c>
      <c r="G86" s="41" t="s">
        <v>386</v>
      </c>
      <c r="H86" s="42">
        <v>4.25</v>
      </c>
      <c r="I86" s="42">
        <v>1</v>
      </c>
      <c r="J86" s="42">
        <v>2</v>
      </c>
      <c r="K86" s="42">
        <f t="shared" si="2"/>
        <v>7.25</v>
      </c>
      <c r="L86" s="51">
        <v>5010807152473</v>
      </c>
      <c r="M86" s="41" t="s">
        <v>373</v>
      </c>
      <c r="N86" s="41">
        <v>762915683</v>
      </c>
      <c r="O86" s="41"/>
      <c r="P86" s="91">
        <v>0.3389434315100514</v>
      </c>
      <c r="Q86" s="29"/>
    </row>
    <row r="87" spans="1:17" s="2" customFormat="1" ht="15.75">
      <c r="A87" s="37"/>
      <c r="B87" s="45" t="s">
        <v>401</v>
      </c>
      <c r="C87" s="52" t="s">
        <v>17</v>
      </c>
      <c r="D87" s="59" t="s">
        <v>397</v>
      </c>
      <c r="E87" s="40" t="s">
        <v>73</v>
      </c>
      <c r="F87" s="41" t="s">
        <v>15</v>
      </c>
      <c r="G87" s="41" t="s">
        <v>406</v>
      </c>
      <c r="H87" s="42">
        <v>2</v>
      </c>
      <c r="I87" s="42">
        <v>3.75</v>
      </c>
      <c r="J87" s="42">
        <v>1</v>
      </c>
      <c r="K87" s="42">
        <f t="shared" si="2"/>
        <v>6.75</v>
      </c>
      <c r="L87" s="54"/>
      <c r="M87" s="41"/>
      <c r="N87" s="41"/>
      <c r="O87" s="41"/>
      <c r="P87" s="91">
        <v>0.3375</v>
      </c>
      <c r="Q87" s="29"/>
    </row>
    <row r="88" spans="1:17" s="2" customFormat="1" ht="15.75">
      <c r="A88" s="37"/>
      <c r="B88" s="38" t="s">
        <v>94</v>
      </c>
      <c r="C88" s="52" t="s">
        <v>17</v>
      </c>
      <c r="D88" s="38" t="s">
        <v>115</v>
      </c>
      <c r="E88" s="40" t="s">
        <v>73</v>
      </c>
      <c r="F88" s="41" t="s">
        <v>15</v>
      </c>
      <c r="G88" s="41" t="s">
        <v>87</v>
      </c>
      <c r="H88" s="42">
        <v>1</v>
      </c>
      <c r="I88" s="42">
        <v>3.25</v>
      </c>
      <c r="J88" s="42">
        <v>2.5</v>
      </c>
      <c r="K88" s="42">
        <f t="shared" si="2"/>
        <v>6.75</v>
      </c>
      <c r="L88" s="79">
        <v>500072515206</v>
      </c>
      <c r="M88" s="41" t="s">
        <v>80</v>
      </c>
      <c r="N88" s="41">
        <v>751270923</v>
      </c>
      <c r="O88" s="41"/>
      <c r="P88" s="91">
        <v>0.3375</v>
      </c>
      <c r="Q88" s="29"/>
    </row>
    <row r="89" spans="1:17" s="2" customFormat="1" ht="15.75">
      <c r="A89" s="88"/>
      <c r="B89" s="45" t="s">
        <v>142</v>
      </c>
      <c r="C89" s="39" t="s">
        <v>22</v>
      </c>
      <c r="D89" s="47" t="s">
        <v>172</v>
      </c>
      <c r="E89" s="41" t="s">
        <v>144</v>
      </c>
      <c r="F89" s="41" t="s">
        <v>15</v>
      </c>
      <c r="G89" s="41" t="s">
        <v>147</v>
      </c>
      <c r="H89" s="42">
        <v>2.5</v>
      </c>
      <c r="I89" s="42">
        <v>1</v>
      </c>
      <c r="J89" s="42">
        <v>4.38</v>
      </c>
      <c r="K89" s="42">
        <f t="shared" si="2"/>
        <v>7.88</v>
      </c>
      <c r="L89" s="55">
        <v>2970903150430</v>
      </c>
      <c r="M89" s="41"/>
      <c r="N89" s="41"/>
      <c r="O89" s="41"/>
      <c r="P89" s="91">
        <v>0.32998324958123953</v>
      </c>
      <c r="Q89" s="29"/>
    </row>
    <row r="90" spans="1:17" s="2" customFormat="1" ht="15.75">
      <c r="A90" s="37"/>
      <c r="B90" s="45" t="s">
        <v>318</v>
      </c>
      <c r="C90" s="57" t="s">
        <v>14</v>
      </c>
      <c r="D90" s="59" t="s">
        <v>314</v>
      </c>
      <c r="E90" s="40" t="s">
        <v>315</v>
      </c>
      <c r="F90" s="41" t="s">
        <v>15</v>
      </c>
      <c r="G90" s="41" t="s">
        <v>317</v>
      </c>
      <c r="H90" s="42">
        <v>4.25</v>
      </c>
      <c r="I90" s="42">
        <v>1</v>
      </c>
      <c r="J90" s="42">
        <v>1.75</v>
      </c>
      <c r="K90" s="42">
        <f t="shared" si="2"/>
        <v>7</v>
      </c>
      <c r="L90" s="54">
        <v>5010918152483</v>
      </c>
      <c r="M90" s="41"/>
      <c r="N90" s="41" t="s">
        <v>320</v>
      </c>
      <c r="O90" s="41"/>
      <c r="P90" s="91">
        <v>0.32725572697522204</v>
      </c>
      <c r="Q90" s="29"/>
    </row>
    <row r="91" spans="1:17" s="2" customFormat="1" ht="15.75">
      <c r="A91" s="37"/>
      <c r="B91" s="45" t="s">
        <v>360</v>
      </c>
      <c r="C91" s="77" t="s">
        <v>19</v>
      </c>
      <c r="D91" s="59" t="s">
        <v>361</v>
      </c>
      <c r="E91" s="40" t="s">
        <v>73</v>
      </c>
      <c r="F91" s="41" t="s">
        <v>15</v>
      </c>
      <c r="G91" s="41" t="s">
        <v>388</v>
      </c>
      <c r="H91" s="42">
        <v>1.5</v>
      </c>
      <c r="I91" s="42">
        <v>2.5</v>
      </c>
      <c r="J91" s="42">
        <v>3</v>
      </c>
      <c r="K91" s="42">
        <f t="shared" si="2"/>
        <v>7</v>
      </c>
      <c r="L91" s="51">
        <v>1990326152479</v>
      </c>
      <c r="M91" s="41" t="s">
        <v>383</v>
      </c>
      <c r="N91" s="41">
        <v>721219331</v>
      </c>
      <c r="O91" s="41"/>
      <c r="P91" s="91">
        <v>0.32558139534883723</v>
      </c>
      <c r="Q91" s="29"/>
    </row>
    <row r="92" spans="1:17" s="2" customFormat="1" ht="15.75">
      <c r="A92" s="37"/>
      <c r="B92" s="45" t="s">
        <v>327</v>
      </c>
      <c r="C92" s="52" t="s">
        <v>17</v>
      </c>
      <c r="D92" s="38" t="s">
        <v>328</v>
      </c>
      <c r="E92" s="41" t="s">
        <v>329</v>
      </c>
      <c r="F92" s="41" t="s">
        <v>15</v>
      </c>
      <c r="G92" s="41" t="s">
        <v>420</v>
      </c>
      <c r="H92" s="42">
        <v>4</v>
      </c>
      <c r="I92" s="42">
        <v>1.5</v>
      </c>
      <c r="J92" s="42">
        <v>1</v>
      </c>
      <c r="K92" s="42">
        <f t="shared" si="2"/>
        <v>6.5</v>
      </c>
      <c r="L92" s="54">
        <v>5010216152490</v>
      </c>
      <c r="M92" s="41" t="s">
        <v>332</v>
      </c>
      <c r="N92" s="41">
        <v>728969449</v>
      </c>
      <c r="O92" s="49" t="s">
        <v>333</v>
      </c>
      <c r="P92" s="91">
        <v>0.325</v>
      </c>
      <c r="Q92" s="29"/>
    </row>
    <row r="93" spans="1:17" s="2" customFormat="1" ht="15.75">
      <c r="A93" s="37"/>
      <c r="B93" s="41" t="s">
        <v>95</v>
      </c>
      <c r="C93" s="57" t="s">
        <v>19</v>
      </c>
      <c r="D93" s="38" t="s">
        <v>115</v>
      </c>
      <c r="E93" s="40" t="s">
        <v>73</v>
      </c>
      <c r="F93" s="41" t="s">
        <v>15</v>
      </c>
      <c r="G93" s="41" t="s">
        <v>86</v>
      </c>
      <c r="H93" s="42">
        <v>1.85</v>
      </c>
      <c r="I93" s="42">
        <v>3</v>
      </c>
      <c r="J93" s="42">
        <v>2</v>
      </c>
      <c r="K93" s="42">
        <f t="shared" si="2"/>
        <v>6.85</v>
      </c>
      <c r="L93" s="87">
        <v>1990818152477</v>
      </c>
      <c r="M93" s="41" t="s">
        <v>81</v>
      </c>
      <c r="N93" s="41">
        <v>730971707</v>
      </c>
      <c r="O93" s="60" t="s">
        <v>84</v>
      </c>
      <c r="P93" s="91">
        <v>0.3186046511627907</v>
      </c>
      <c r="Q93" s="29"/>
    </row>
    <row r="94" spans="1:17" ht="15">
      <c r="A94" s="37"/>
      <c r="B94" s="38" t="s">
        <v>59</v>
      </c>
      <c r="C94" s="39" t="s">
        <v>21</v>
      </c>
      <c r="D94" s="38" t="s">
        <v>25</v>
      </c>
      <c r="E94" s="40" t="s">
        <v>73</v>
      </c>
      <c r="F94" s="41" t="s">
        <v>15</v>
      </c>
      <c r="G94" s="38" t="s">
        <v>20</v>
      </c>
      <c r="H94" s="42">
        <v>4</v>
      </c>
      <c r="I94" s="42">
        <v>1.25</v>
      </c>
      <c r="J94" s="42">
        <v>2.5</v>
      </c>
      <c r="K94" s="42">
        <f t="shared" si="2"/>
        <v>7.75</v>
      </c>
      <c r="L94" s="43" t="s">
        <v>192</v>
      </c>
      <c r="M94" s="41" t="s">
        <v>231</v>
      </c>
      <c r="N94" s="41" t="s">
        <v>268</v>
      </c>
      <c r="O94" s="41"/>
      <c r="P94" s="91">
        <v>0.31313131313131315</v>
      </c>
      <c r="Q94" s="29"/>
    </row>
    <row r="95" spans="1:17" ht="15">
      <c r="A95" s="37"/>
      <c r="B95" s="38" t="s">
        <v>178</v>
      </c>
      <c r="C95" s="39" t="s">
        <v>21</v>
      </c>
      <c r="D95" s="38" t="s">
        <v>25</v>
      </c>
      <c r="E95" s="40" t="s">
        <v>73</v>
      </c>
      <c r="F95" s="41" t="s">
        <v>15</v>
      </c>
      <c r="G95" s="38" t="s">
        <v>20</v>
      </c>
      <c r="H95" s="42">
        <v>4.5</v>
      </c>
      <c r="I95" s="42">
        <v>1.25</v>
      </c>
      <c r="J95" s="42">
        <v>2</v>
      </c>
      <c r="K95" s="42">
        <f t="shared" si="2"/>
        <v>7.75</v>
      </c>
      <c r="L95" s="43" t="s">
        <v>194</v>
      </c>
      <c r="M95" s="41" t="s">
        <v>233</v>
      </c>
      <c r="N95" s="41" t="s">
        <v>270</v>
      </c>
      <c r="O95" s="41"/>
      <c r="P95" s="91">
        <v>0.31313131313131315</v>
      </c>
      <c r="Q95" s="29"/>
    </row>
    <row r="96" spans="1:17" ht="15">
      <c r="A96" s="37"/>
      <c r="B96" s="38" t="s">
        <v>46</v>
      </c>
      <c r="C96" s="39" t="s">
        <v>17</v>
      </c>
      <c r="D96" s="38" t="s">
        <v>25</v>
      </c>
      <c r="E96" s="40" t="s">
        <v>73</v>
      </c>
      <c r="F96" s="41" t="s">
        <v>15</v>
      </c>
      <c r="G96" s="38" t="s">
        <v>18</v>
      </c>
      <c r="H96" s="42">
        <v>4</v>
      </c>
      <c r="I96" s="42">
        <v>1</v>
      </c>
      <c r="J96" s="42">
        <v>1</v>
      </c>
      <c r="K96" s="42">
        <f t="shared" si="2"/>
        <v>6</v>
      </c>
      <c r="L96" s="43">
        <v>1991210152482</v>
      </c>
      <c r="M96" s="41" t="s">
        <v>218</v>
      </c>
      <c r="N96" s="41" t="s">
        <v>255</v>
      </c>
      <c r="O96" s="41" t="s">
        <v>291</v>
      </c>
      <c r="P96" s="91">
        <v>0.3</v>
      </c>
      <c r="Q96" s="29"/>
    </row>
    <row r="97" spans="1:17" ht="15">
      <c r="A97" s="37"/>
      <c r="B97" s="45" t="s">
        <v>410</v>
      </c>
      <c r="C97" s="39" t="s">
        <v>22</v>
      </c>
      <c r="D97" s="38" t="s">
        <v>414</v>
      </c>
      <c r="E97" s="40" t="s">
        <v>415</v>
      </c>
      <c r="F97" s="41" t="s">
        <v>15</v>
      </c>
      <c r="G97" s="41" t="s">
        <v>416</v>
      </c>
      <c r="H97" s="42">
        <v>2.75</v>
      </c>
      <c r="I97" s="42">
        <v>2</v>
      </c>
      <c r="J97" s="42">
        <v>2.13</v>
      </c>
      <c r="K97" s="42">
        <f t="shared" si="2"/>
        <v>6.88</v>
      </c>
      <c r="L97" s="85" t="s">
        <v>194</v>
      </c>
      <c r="M97" s="85" t="s">
        <v>233</v>
      </c>
      <c r="N97" s="85" t="s">
        <v>270</v>
      </c>
      <c r="O97" s="85"/>
      <c r="P97" s="91">
        <v>0.288107202680067</v>
      </c>
      <c r="Q97" s="29"/>
    </row>
    <row r="98" spans="1:17" ht="15">
      <c r="A98" s="37"/>
      <c r="B98" s="45" t="s">
        <v>359</v>
      </c>
      <c r="C98" s="77" t="s">
        <v>19</v>
      </c>
      <c r="D98" s="59" t="s">
        <v>361</v>
      </c>
      <c r="E98" s="40" t="s">
        <v>73</v>
      </c>
      <c r="F98" s="41" t="s">
        <v>15</v>
      </c>
      <c r="G98" s="41" t="s">
        <v>388</v>
      </c>
      <c r="H98" s="42">
        <v>2.6</v>
      </c>
      <c r="I98" s="42">
        <v>1.5</v>
      </c>
      <c r="J98" s="42">
        <v>2</v>
      </c>
      <c r="K98" s="42">
        <f t="shared" si="2"/>
        <v>6.1</v>
      </c>
      <c r="L98" s="51">
        <v>2990413152497</v>
      </c>
      <c r="M98" s="41" t="s">
        <v>382</v>
      </c>
      <c r="N98" s="41">
        <v>724096299</v>
      </c>
      <c r="O98" s="41"/>
      <c r="P98" s="91">
        <v>0.2837209302325581</v>
      </c>
      <c r="Q98" s="29"/>
    </row>
    <row r="99" spans="1:17" ht="15">
      <c r="A99" s="37"/>
      <c r="B99" s="38" t="s">
        <v>154</v>
      </c>
      <c r="C99" s="52" t="s">
        <v>14</v>
      </c>
      <c r="D99" s="59" t="s">
        <v>114</v>
      </c>
      <c r="E99" s="40" t="s">
        <v>73</v>
      </c>
      <c r="F99" s="41" t="s">
        <v>15</v>
      </c>
      <c r="G99" s="41" t="s">
        <v>130</v>
      </c>
      <c r="H99" s="42">
        <v>1</v>
      </c>
      <c r="I99" s="42">
        <v>4</v>
      </c>
      <c r="J99" s="42">
        <v>1</v>
      </c>
      <c r="K99" s="42">
        <f t="shared" si="2"/>
        <v>6</v>
      </c>
      <c r="L99" s="54">
        <v>5010805152494</v>
      </c>
      <c r="M99" s="41" t="s">
        <v>122</v>
      </c>
      <c r="N99" s="41"/>
      <c r="O99" s="60" t="s">
        <v>129</v>
      </c>
      <c r="P99" s="91">
        <v>0.2805049088359046</v>
      </c>
      <c r="Q99" s="29"/>
    </row>
    <row r="100" spans="1:17" ht="15">
      <c r="A100" s="37"/>
      <c r="B100" s="45" t="s">
        <v>304</v>
      </c>
      <c r="C100" s="63" t="s">
        <v>19</v>
      </c>
      <c r="D100" s="59" t="s">
        <v>301</v>
      </c>
      <c r="E100" s="40" t="s">
        <v>73</v>
      </c>
      <c r="F100" s="41" t="s">
        <v>15</v>
      </c>
      <c r="G100" s="41" t="s">
        <v>306</v>
      </c>
      <c r="H100" s="42">
        <v>1.5</v>
      </c>
      <c r="I100" s="42">
        <v>2</v>
      </c>
      <c r="J100" s="42">
        <v>2.5</v>
      </c>
      <c r="K100" s="42">
        <f t="shared" si="2"/>
        <v>6</v>
      </c>
      <c r="L100" s="70">
        <v>2990102460049</v>
      </c>
      <c r="M100" s="41" t="s">
        <v>311</v>
      </c>
      <c r="N100" s="41">
        <v>727923296</v>
      </c>
      <c r="O100" s="41"/>
      <c r="P100" s="91">
        <v>0.27906976744186046</v>
      </c>
      <c r="Q100" s="29"/>
    </row>
    <row r="101" spans="1:17" ht="15">
      <c r="A101" s="88"/>
      <c r="B101" s="45" t="s">
        <v>408</v>
      </c>
      <c r="C101" s="39" t="s">
        <v>22</v>
      </c>
      <c r="D101" s="38" t="s">
        <v>414</v>
      </c>
      <c r="E101" s="40" t="s">
        <v>415</v>
      </c>
      <c r="F101" s="41" t="s">
        <v>15</v>
      </c>
      <c r="G101" s="41" t="s">
        <v>416</v>
      </c>
      <c r="H101" s="42">
        <v>2.75</v>
      </c>
      <c r="I101" s="42">
        <v>1</v>
      </c>
      <c r="J101" s="42">
        <v>2.88</v>
      </c>
      <c r="K101" s="42">
        <f t="shared" si="2"/>
        <v>6.63</v>
      </c>
      <c r="L101" s="51">
        <v>1970423151636</v>
      </c>
      <c r="M101" s="41"/>
      <c r="N101" s="41"/>
      <c r="O101" s="41"/>
      <c r="P101" s="91">
        <v>0.2776381909547739</v>
      </c>
      <c r="Q101" s="29"/>
    </row>
    <row r="102" spans="1:17" ht="15">
      <c r="A102" s="37"/>
      <c r="B102" s="45" t="s">
        <v>409</v>
      </c>
      <c r="C102" s="39" t="s">
        <v>22</v>
      </c>
      <c r="D102" s="38" t="s">
        <v>414</v>
      </c>
      <c r="E102" s="40" t="s">
        <v>415</v>
      </c>
      <c r="F102" s="41" t="s">
        <v>15</v>
      </c>
      <c r="G102" s="41" t="s">
        <v>416</v>
      </c>
      <c r="H102" s="42">
        <v>2</v>
      </c>
      <c r="I102" s="42">
        <v>1.25</v>
      </c>
      <c r="J102" s="42">
        <v>3</v>
      </c>
      <c r="K102" s="42">
        <f t="shared" si="2"/>
        <v>6.25</v>
      </c>
      <c r="L102" s="66" t="s">
        <v>157</v>
      </c>
      <c r="M102" s="41" t="s">
        <v>165</v>
      </c>
      <c r="N102" s="41">
        <v>747227791</v>
      </c>
      <c r="O102" s="67" t="s">
        <v>166</v>
      </c>
      <c r="P102" s="91">
        <v>0.26172529313232834</v>
      </c>
      <c r="Q102" s="29"/>
    </row>
    <row r="103" spans="1:17" ht="15">
      <c r="A103" s="88"/>
      <c r="B103" s="85" t="s">
        <v>487</v>
      </c>
      <c r="C103" s="39" t="s">
        <v>22</v>
      </c>
      <c r="D103" s="85" t="s">
        <v>25</v>
      </c>
      <c r="E103" s="85" t="s">
        <v>73</v>
      </c>
      <c r="F103" s="85" t="s">
        <v>15</v>
      </c>
      <c r="G103" s="85" t="s">
        <v>20</v>
      </c>
      <c r="H103" s="89">
        <v>2</v>
      </c>
      <c r="I103" s="89">
        <v>1.25</v>
      </c>
      <c r="J103" s="89">
        <v>2.75</v>
      </c>
      <c r="K103" s="42">
        <f t="shared" si="2"/>
        <v>6</v>
      </c>
      <c r="L103" s="43" t="s">
        <v>200</v>
      </c>
      <c r="M103" s="41" t="s">
        <v>239</v>
      </c>
      <c r="N103" s="41" t="s">
        <v>276</v>
      </c>
      <c r="O103" s="41"/>
      <c r="P103" s="91">
        <v>0.2512562814070352</v>
      </c>
      <c r="Q103" s="29"/>
    </row>
    <row r="104" spans="1:17" ht="15">
      <c r="A104" s="37"/>
      <c r="B104" s="45" t="s">
        <v>303</v>
      </c>
      <c r="C104" s="63" t="s">
        <v>17</v>
      </c>
      <c r="D104" s="59" t="s">
        <v>301</v>
      </c>
      <c r="E104" s="40" t="s">
        <v>73</v>
      </c>
      <c r="F104" s="41" t="s">
        <v>15</v>
      </c>
      <c r="G104" s="41" t="s">
        <v>306</v>
      </c>
      <c r="H104" s="42">
        <v>2</v>
      </c>
      <c r="I104" s="42">
        <v>2</v>
      </c>
      <c r="J104" s="42">
        <v>1</v>
      </c>
      <c r="K104" s="42">
        <f aca="true" t="shared" si="3" ref="K104:K135">SUM(H104,I104,J104)</f>
        <v>5</v>
      </c>
      <c r="L104" s="70">
        <v>6001108152491</v>
      </c>
      <c r="M104" s="41" t="s">
        <v>310</v>
      </c>
      <c r="N104" s="41"/>
      <c r="O104" s="41"/>
      <c r="P104" s="91">
        <v>0.25</v>
      </c>
      <c r="Q104" s="29"/>
    </row>
    <row r="105" spans="1:17" ht="15">
      <c r="A105" s="37"/>
      <c r="B105" s="45" t="s">
        <v>354</v>
      </c>
      <c r="C105" s="77" t="s">
        <v>17</v>
      </c>
      <c r="D105" s="59" t="s">
        <v>361</v>
      </c>
      <c r="E105" s="40" t="s">
        <v>73</v>
      </c>
      <c r="F105" s="41" t="s">
        <v>15</v>
      </c>
      <c r="G105" s="41" t="s">
        <v>387</v>
      </c>
      <c r="H105" s="42">
        <v>2</v>
      </c>
      <c r="I105" s="42">
        <v>1.75</v>
      </c>
      <c r="J105" s="42">
        <v>1.25</v>
      </c>
      <c r="K105" s="42">
        <f t="shared" si="3"/>
        <v>5</v>
      </c>
      <c r="L105" s="51">
        <v>5000129152492</v>
      </c>
      <c r="M105" s="41" t="s">
        <v>377</v>
      </c>
      <c r="N105" s="41">
        <v>761341023</v>
      </c>
      <c r="O105" s="41"/>
      <c r="P105" s="91">
        <v>0.25</v>
      </c>
      <c r="Q105" s="29"/>
    </row>
    <row r="106" spans="1:17" ht="15">
      <c r="A106" s="37"/>
      <c r="B106" s="75" t="s">
        <v>100</v>
      </c>
      <c r="C106" s="80" t="s">
        <v>17</v>
      </c>
      <c r="D106" s="59" t="s">
        <v>102</v>
      </c>
      <c r="E106" s="41" t="s">
        <v>103</v>
      </c>
      <c r="F106" s="41" t="s">
        <v>15</v>
      </c>
      <c r="G106" s="41" t="s">
        <v>104</v>
      </c>
      <c r="H106" s="42">
        <v>2</v>
      </c>
      <c r="I106" s="42">
        <v>1.5</v>
      </c>
      <c r="J106" s="42">
        <v>1.5</v>
      </c>
      <c r="K106" s="42">
        <f t="shared" si="3"/>
        <v>5</v>
      </c>
      <c r="L106" s="54">
        <v>5000927152517</v>
      </c>
      <c r="M106" s="41"/>
      <c r="N106" s="41"/>
      <c r="O106" s="41"/>
      <c r="P106" s="91">
        <v>0.25</v>
      </c>
      <c r="Q106" s="29"/>
    </row>
    <row r="107" spans="1:17" ht="15">
      <c r="A107" s="37"/>
      <c r="B107" s="45" t="s">
        <v>173</v>
      </c>
      <c r="C107" s="46" t="s">
        <v>14</v>
      </c>
      <c r="D107" s="47" t="s">
        <v>175</v>
      </c>
      <c r="E107" s="41" t="s">
        <v>176</v>
      </c>
      <c r="F107" s="41" t="s">
        <v>15</v>
      </c>
      <c r="G107" s="40" t="s">
        <v>177</v>
      </c>
      <c r="H107" s="42">
        <v>1.25</v>
      </c>
      <c r="I107" s="42">
        <v>1.25</v>
      </c>
      <c r="J107" s="42">
        <v>2.75</v>
      </c>
      <c r="K107" s="42">
        <f t="shared" si="3"/>
        <v>5.25</v>
      </c>
      <c r="L107" s="54">
        <v>5011226155206</v>
      </c>
      <c r="M107" s="41"/>
      <c r="N107" s="41">
        <v>762778818</v>
      </c>
      <c r="O107" s="41"/>
      <c r="P107" s="91">
        <v>0.24544179523141654</v>
      </c>
      <c r="Q107" s="29"/>
    </row>
    <row r="108" spans="1:17" ht="15">
      <c r="A108" s="37"/>
      <c r="B108" s="45" t="s">
        <v>51</v>
      </c>
      <c r="C108" s="39" t="s">
        <v>19</v>
      </c>
      <c r="D108" s="38" t="s">
        <v>25</v>
      </c>
      <c r="E108" s="40" t="s">
        <v>73</v>
      </c>
      <c r="F108" s="41" t="s">
        <v>15</v>
      </c>
      <c r="G108" s="38" t="s">
        <v>20</v>
      </c>
      <c r="H108" s="42">
        <v>1.5</v>
      </c>
      <c r="I108" s="42">
        <v>1.5</v>
      </c>
      <c r="J108" s="42">
        <v>2.25</v>
      </c>
      <c r="K108" s="42">
        <f t="shared" si="3"/>
        <v>5.25</v>
      </c>
      <c r="L108" s="43">
        <v>2990712152495</v>
      </c>
      <c r="M108" s="41" t="s">
        <v>223</v>
      </c>
      <c r="N108" s="41" t="s">
        <v>260</v>
      </c>
      <c r="O108" s="41"/>
      <c r="P108" s="91">
        <v>0.2441860465116279</v>
      </c>
      <c r="Q108" s="29"/>
    </row>
    <row r="109" spans="1:17" ht="15">
      <c r="A109" s="37"/>
      <c r="B109" s="45" t="s">
        <v>305</v>
      </c>
      <c r="C109" s="74" t="s">
        <v>19</v>
      </c>
      <c r="D109" s="59" t="s">
        <v>301</v>
      </c>
      <c r="E109" s="40" t="s">
        <v>73</v>
      </c>
      <c r="F109" s="41" t="s">
        <v>15</v>
      </c>
      <c r="G109" s="41" t="s">
        <v>306</v>
      </c>
      <c r="H109" s="42">
        <v>1.5</v>
      </c>
      <c r="I109" s="42">
        <v>1.5</v>
      </c>
      <c r="J109" s="42">
        <v>2</v>
      </c>
      <c r="K109" s="42">
        <f t="shared" si="3"/>
        <v>5</v>
      </c>
      <c r="L109" s="70">
        <v>1990816152471</v>
      </c>
      <c r="M109" s="41" t="s">
        <v>312</v>
      </c>
      <c r="N109" s="41">
        <v>724131381</v>
      </c>
      <c r="O109" s="41"/>
      <c r="P109" s="91">
        <v>0.23255813953488372</v>
      </c>
      <c r="Q109" s="29"/>
    </row>
    <row r="110" spans="1:17" ht="15">
      <c r="A110" s="37"/>
      <c r="B110" s="38" t="s">
        <v>54</v>
      </c>
      <c r="C110" s="39" t="s">
        <v>21</v>
      </c>
      <c r="D110" s="38" t="s">
        <v>25</v>
      </c>
      <c r="E110" s="40" t="s">
        <v>73</v>
      </c>
      <c r="F110" s="41" t="s">
        <v>15</v>
      </c>
      <c r="G110" s="38" t="s">
        <v>16</v>
      </c>
      <c r="H110" s="42">
        <v>3</v>
      </c>
      <c r="I110" s="42">
        <v>1.25</v>
      </c>
      <c r="J110" s="42">
        <v>1.5</v>
      </c>
      <c r="K110" s="42">
        <f t="shared" si="3"/>
        <v>5.75</v>
      </c>
      <c r="L110" s="43" t="s">
        <v>187</v>
      </c>
      <c r="M110" s="41" t="s">
        <v>226</v>
      </c>
      <c r="N110" s="41" t="s">
        <v>263</v>
      </c>
      <c r="O110" s="41"/>
      <c r="P110" s="91">
        <v>0.23232323232323232</v>
      </c>
      <c r="Q110" s="29"/>
    </row>
    <row r="111" spans="1:17" ht="15">
      <c r="A111" s="37"/>
      <c r="B111" s="45" t="s">
        <v>392</v>
      </c>
      <c r="C111" s="39" t="s">
        <v>22</v>
      </c>
      <c r="D111" s="59" t="s">
        <v>395</v>
      </c>
      <c r="E111" s="40" t="s">
        <v>107</v>
      </c>
      <c r="F111" s="41" t="s">
        <v>15</v>
      </c>
      <c r="G111" s="41" t="s">
        <v>396</v>
      </c>
      <c r="H111" s="42">
        <v>1.25</v>
      </c>
      <c r="I111" s="42">
        <v>1.5</v>
      </c>
      <c r="J111" s="42">
        <v>2.75</v>
      </c>
      <c r="K111" s="42">
        <f t="shared" si="3"/>
        <v>5.5</v>
      </c>
      <c r="L111" s="43" t="s">
        <v>195</v>
      </c>
      <c r="M111" s="41" t="s">
        <v>234</v>
      </c>
      <c r="N111" s="41" t="s">
        <v>271</v>
      </c>
      <c r="O111" s="41"/>
      <c r="P111" s="91">
        <v>0.23031825795644892</v>
      </c>
      <c r="Q111" s="29"/>
    </row>
    <row r="112" spans="1:17" ht="15">
      <c r="A112" s="37"/>
      <c r="B112" s="45" t="s">
        <v>345</v>
      </c>
      <c r="C112" s="57" t="s">
        <v>14</v>
      </c>
      <c r="D112" s="59" t="s">
        <v>361</v>
      </c>
      <c r="E112" s="40" t="s">
        <v>73</v>
      </c>
      <c r="F112" s="41" t="s">
        <v>15</v>
      </c>
      <c r="G112" s="41" t="s">
        <v>384</v>
      </c>
      <c r="H112" s="42">
        <v>1.75</v>
      </c>
      <c r="I112" s="42">
        <v>1.25</v>
      </c>
      <c r="J112" s="42">
        <v>1.87</v>
      </c>
      <c r="K112" s="42">
        <f t="shared" si="3"/>
        <v>4.87</v>
      </c>
      <c r="L112" s="51">
        <v>5010404140019</v>
      </c>
      <c r="M112" s="41" t="s">
        <v>368</v>
      </c>
      <c r="N112" s="41">
        <v>723322101</v>
      </c>
      <c r="O112" s="41"/>
      <c r="P112" s="91">
        <v>0.22767648433847593</v>
      </c>
      <c r="Q112" s="29"/>
    </row>
    <row r="113" spans="1:17" ht="15">
      <c r="A113" s="37"/>
      <c r="B113" s="45" t="s">
        <v>338</v>
      </c>
      <c r="C113" s="46" t="s">
        <v>21</v>
      </c>
      <c r="D113" s="47" t="s">
        <v>334</v>
      </c>
      <c r="E113" s="41" t="s">
        <v>315</v>
      </c>
      <c r="F113" s="41" t="s">
        <v>15</v>
      </c>
      <c r="G113" s="41" t="s">
        <v>337</v>
      </c>
      <c r="H113" s="42">
        <v>1.5</v>
      </c>
      <c r="I113" s="42">
        <v>1</v>
      </c>
      <c r="J113" s="42">
        <v>3</v>
      </c>
      <c r="K113" s="42">
        <f t="shared" si="3"/>
        <v>5.5</v>
      </c>
      <c r="L113" s="48">
        <v>1990418295324</v>
      </c>
      <c r="M113" s="41" t="s">
        <v>336</v>
      </c>
      <c r="N113" s="41">
        <v>745383715</v>
      </c>
      <c r="O113" s="49" t="s">
        <v>335</v>
      </c>
      <c r="P113" s="91">
        <v>0.2222222222222222</v>
      </c>
      <c r="Q113" s="29"/>
    </row>
    <row r="114" spans="1:17" ht="15">
      <c r="A114" s="37"/>
      <c r="B114" s="85" t="s">
        <v>481</v>
      </c>
      <c r="C114" s="74" t="s">
        <v>19</v>
      </c>
      <c r="D114" s="71" t="s">
        <v>484</v>
      </c>
      <c r="E114" s="40" t="s">
        <v>329</v>
      </c>
      <c r="F114" s="41" t="s">
        <v>15</v>
      </c>
      <c r="G114" s="44" t="s">
        <v>483</v>
      </c>
      <c r="H114" s="86">
        <v>1.5</v>
      </c>
      <c r="I114" s="86">
        <v>2</v>
      </c>
      <c r="J114" s="86">
        <v>1.25</v>
      </c>
      <c r="K114" s="42">
        <f t="shared" si="3"/>
        <v>4.75</v>
      </c>
      <c r="L114" s="73"/>
      <c r="M114" s="44"/>
      <c r="N114" s="44"/>
      <c r="O114" s="44"/>
      <c r="P114" s="91">
        <v>0.22093023255813954</v>
      </c>
      <c r="Q114" s="29"/>
    </row>
    <row r="115" spans="1:17" ht="15">
      <c r="A115" s="37"/>
      <c r="B115" s="38" t="s">
        <v>52</v>
      </c>
      <c r="C115" s="39" t="s">
        <v>19</v>
      </c>
      <c r="D115" s="38" t="s">
        <v>25</v>
      </c>
      <c r="E115" s="40" t="s">
        <v>73</v>
      </c>
      <c r="F115" s="41" t="s">
        <v>15</v>
      </c>
      <c r="G115" s="38" t="s">
        <v>20</v>
      </c>
      <c r="H115" s="42">
        <v>1.2</v>
      </c>
      <c r="I115" s="42">
        <v>1</v>
      </c>
      <c r="J115" s="42">
        <v>2.5</v>
      </c>
      <c r="K115" s="42">
        <f t="shared" si="3"/>
        <v>4.7</v>
      </c>
      <c r="L115" s="43" t="s">
        <v>186</v>
      </c>
      <c r="M115" s="41" t="s">
        <v>224</v>
      </c>
      <c r="N115" s="41" t="s">
        <v>261</v>
      </c>
      <c r="O115" s="41"/>
      <c r="P115" s="91">
        <v>0.2186046511627907</v>
      </c>
      <c r="Q115" s="29"/>
    </row>
    <row r="116" spans="1:17" ht="15">
      <c r="A116" s="37"/>
      <c r="B116" s="38" t="s">
        <v>92</v>
      </c>
      <c r="C116" s="52" t="s">
        <v>17</v>
      </c>
      <c r="D116" s="38" t="s">
        <v>115</v>
      </c>
      <c r="E116" s="40" t="s">
        <v>73</v>
      </c>
      <c r="F116" s="41" t="s">
        <v>15</v>
      </c>
      <c r="G116" s="41" t="s">
        <v>87</v>
      </c>
      <c r="H116" s="42">
        <v>1</v>
      </c>
      <c r="I116" s="42">
        <v>2</v>
      </c>
      <c r="J116" s="42">
        <v>1.25</v>
      </c>
      <c r="K116" s="42">
        <f t="shared" si="3"/>
        <v>4.25</v>
      </c>
      <c r="L116" s="81">
        <v>5000604152509</v>
      </c>
      <c r="M116" s="41" t="s">
        <v>78</v>
      </c>
      <c r="N116" s="41">
        <v>724911855</v>
      </c>
      <c r="O116" s="41"/>
      <c r="P116" s="91">
        <v>0.2125</v>
      </c>
      <c r="Q116" s="29"/>
    </row>
    <row r="117" spans="1:17" ht="15">
      <c r="A117" s="37"/>
      <c r="B117" s="40" t="s">
        <v>96</v>
      </c>
      <c r="C117" s="50" t="s">
        <v>21</v>
      </c>
      <c r="D117" s="38" t="s">
        <v>115</v>
      </c>
      <c r="E117" s="40" t="s">
        <v>73</v>
      </c>
      <c r="F117" s="41" t="s">
        <v>15</v>
      </c>
      <c r="G117" s="41" t="s">
        <v>87</v>
      </c>
      <c r="H117" s="42">
        <v>1.5</v>
      </c>
      <c r="I117" s="42">
        <v>1.75</v>
      </c>
      <c r="J117" s="42">
        <v>2</v>
      </c>
      <c r="K117" s="42">
        <f t="shared" si="3"/>
        <v>5.25</v>
      </c>
      <c r="L117" s="51">
        <v>1981228336678</v>
      </c>
      <c r="M117" s="41" t="s">
        <v>82</v>
      </c>
      <c r="N117" s="41">
        <v>745780577</v>
      </c>
      <c r="O117" s="41"/>
      <c r="P117" s="91">
        <v>0.21212121212121213</v>
      </c>
      <c r="Q117" s="29"/>
    </row>
    <row r="118" spans="1:17" ht="15">
      <c r="A118" s="37"/>
      <c r="B118" s="45" t="s">
        <v>412</v>
      </c>
      <c r="C118" s="52" t="s">
        <v>21</v>
      </c>
      <c r="D118" s="38" t="s">
        <v>414</v>
      </c>
      <c r="E118" s="40" t="s">
        <v>415</v>
      </c>
      <c r="F118" s="41" t="s">
        <v>15</v>
      </c>
      <c r="G118" s="41" t="s">
        <v>416</v>
      </c>
      <c r="H118" s="42">
        <v>1.5</v>
      </c>
      <c r="I118" s="42">
        <v>1.75</v>
      </c>
      <c r="J118" s="42">
        <v>2</v>
      </c>
      <c r="K118" s="42">
        <f t="shared" si="3"/>
        <v>5.25</v>
      </c>
      <c r="L118" s="53"/>
      <c r="M118" s="41"/>
      <c r="N118" s="41"/>
      <c r="O118" s="41"/>
      <c r="P118" s="91">
        <v>0.21212121212121213</v>
      </c>
      <c r="Q118" s="29"/>
    </row>
    <row r="119" spans="1:17" ht="15">
      <c r="A119" s="37"/>
      <c r="B119" s="45" t="s">
        <v>411</v>
      </c>
      <c r="C119" s="52" t="s">
        <v>21</v>
      </c>
      <c r="D119" s="38" t="s">
        <v>414</v>
      </c>
      <c r="E119" s="40" t="s">
        <v>415</v>
      </c>
      <c r="F119" s="41" t="s">
        <v>15</v>
      </c>
      <c r="G119" s="41" t="s">
        <v>416</v>
      </c>
      <c r="H119" s="42">
        <v>1.5</v>
      </c>
      <c r="I119" s="42">
        <v>1.75</v>
      </c>
      <c r="J119" s="42">
        <v>2</v>
      </c>
      <c r="K119" s="42">
        <f t="shared" si="3"/>
        <v>5.25</v>
      </c>
      <c r="L119" s="54"/>
      <c r="M119" s="41"/>
      <c r="N119" s="41"/>
      <c r="O119" s="41"/>
      <c r="P119" s="91">
        <v>0.21212121212121213</v>
      </c>
      <c r="Q119" s="29"/>
    </row>
    <row r="120" spans="1:17" ht="15">
      <c r="A120" s="37"/>
      <c r="B120" s="38" t="s">
        <v>60</v>
      </c>
      <c r="C120" s="39" t="s">
        <v>21</v>
      </c>
      <c r="D120" s="38" t="s">
        <v>25</v>
      </c>
      <c r="E120" s="40" t="s">
        <v>73</v>
      </c>
      <c r="F120" s="41" t="s">
        <v>15</v>
      </c>
      <c r="G120" s="38" t="s">
        <v>20</v>
      </c>
      <c r="H120" s="42">
        <v>2</v>
      </c>
      <c r="I120" s="42">
        <v>1.25</v>
      </c>
      <c r="J120" s="42">
        <v>2</v>
      </c>
      <c r="K120" s="42">
        <f t="shared" si="3"/>
        <v>5.25</v>
      </c>
      <c r="L120" s="43" t="s">
        <v>193</v>
      </c>
      <c r="M120" s="41" t="s">
        <v>232</v>
      </c>
      <c r="N120" s="41" t="s">
        <v>269</v>
      </c>
      <c r="O120" s="41"/>
      <c r="P120" s="91">
        <v>0.21212121212121213</v>
      </c>
      <c r="Q120" s="29"/>
    </row>
    <row r="121" spans="1:17" ht="15">
      <c r="A121" s="37"/>
      <c r="B121" s="45" t="s">
        <v>299</v>
      </c>
      <c r="C121" s="50" t="s">
        <v>19</v>
      </c>
      <c r="D121" s="59" t="s">
        <v>114</v>
      </c>
      <c r="E121" s="40" t="s">
        <v>73</v>
      </c>
      <c r="F121" s="41" t="s">
        <v>15</v>
      </c>
      <c r="G121" s="40" t="s">
        <v>171</v>
      </c>
      <c r="H121" s="58">
        <v>1.5</v>
      </c>
      <c r="I121" s="58">
        <v>1.5</v>
      </c>
      <c r="J121" s="58">
        <v>1.5</v>
      </c>
      <c r="K121" s="42">
        <f t="shared" si="3"/>
        <v>4.5</v>
      </c>
      <c r="L121" s="55">
        <v>2990416152479</v>
      </c>
      <c r="M121" s="40"/>
      <c r="N121" s="40"/>
      <c r="O121" s="40"/>
      <c r="P121" s="91">
        <v>0.20930232558139536</v>
      </c>
      <c r="Q121" s="29"/>
    </row>
    <row r="122" spans="1:17" ht="15">
      <c r="A122" s="37"/>
      <c r="B122" s="85" t="s">
        <v>480</v>
      </c>
      <c r="C122" s="74" t="s">
        <v>19</v>
      </c>
      <c r="D122" s="71" t="s">
        <v>484</v>
      </c>
      <c r="E122" s="40" t="s">
        <v>329</v>
      </c>
      <c r="F122" s="41" t="s">
        <v>15</v>
      </c>
      <c r="G122" s="44" t="s">
        <v>483</v>
      </c>
      <c r="H122" s="86">
        <v>1.5</v>
      </c>
      <c r="I122" s="86">
        <v>1.5</v>
      </c>
      <c r="J122" s="86">
        <v>1.5</v>
      </c>
      <c r="K122" s="42">
        <f t="shared" si="3"/>
        <v>4.5</v>
      </c>
      <c r="L122" s="72"/>
      <c r="M122" s="44"/>
      <c r="N122" s="44"/>
      <c r="O122" s="44"/>
      <c r="P122" s="91">
        <v>0.20930232558139536</v>
      </c>
      <c r="Q122" s="29"/>
    </row>
    <row r="123" spans="1:17" ht="15">
      <c r="A123" s="37"/>
      <c r="B123" s="45" t="s">
        <v>294</v>
      </c>
      <c r="C123" s="50" t="s">
        <v>17</v>
      </c>
      <c r="D123" s="59" t="s">
        <v>114</v>
      </c>
      <c r="E123" s="40" t="s">
        <v>73</v>
      </c>
      <c r="F123" s="41" t="s">
        <v>15</v>
      </c>
      <c r="G123" s="40" t="s">
        <v>171</v>
      </c>
      <c r="H123" s="58">
        <v>1</v>
      </c>
      <c r="I123" s="58">
        <v>1.5</v>
      </c>
      <c r="J123" s="58">
        <v>1.5</v>
      </c>
      <c r="K123" s="42">
        <f t="shared" si="3"/>
        <v>4</v>
      </c>
      <c r="L123" s="55">
        <v>6001211450053</v>
      </c>
      <c r="M123" s="40"/>
      <c r="N123" s="40"/>
      <c r="O123" s="40"/>
      <c r="P123" s="91">
        <v>0.2</v>
      </c>
      <c r="Q123" s="29"/>
    </row>
    <row r="124" spans="1:17" ht="15">
      <c r="A124" s="37"/>
      <c r="B124" s="45" t="s">
        <v>400</v>
      </c>
      <c r="C124" s="52" t="s">
        <v>17</v>
      </c>
      <c r="D124" s="59" t="s">
        <v>397</v>
      </c>
      <c r="E124" s="40" t="s">
        <v>73</v>
      </c>
      <c r="F124" s="41" t="s">
        <v>15</v>
      </c>
      <c r="G124" s="41" t="s">
        <v>406</v>
      </c>
      <c r="H124" s="42">
        <v>1</v>
      </c>
      <c r="I124" s="42">
        <v>1.75</v>
      </c>
      <c r="J124" s="42">
        <v>1.25</v>
      </c>
      <c r="K124" s="42">
        <f t="shared" si="3"/>
        <v>4</v>
      </c>
      <c r="L124" s="48"/>
      <c r="M124" s="41"/>
      <c r="N124" s="41"/>
      <c r="O124" s="41"/>
      <c r="P124" s="91">
        <v>0.2</v>
      </c>
      <c r="Q124" s="29"/>
    </row>
    <row r="125" spans="1:17" ht="15">
      <c r="A125" s="88"/>
      <c r="B125" s="38" t="s">
        <v>28</v>
      </c>
      <c r="C125" s="39" t="s">
        <v>22</v>
      </c>
      <c r="D125" s="38" t="s">
        <v>72</v>
      </c>
      <c r="E125" s="40" t="s">
        <v>73</v>
      </c>
      <c r="F125" s="41" t="s">
        <v>15</v>
      </c>
      <c r="G125" s="38" t="s">
        <v>29</v>
      </c>
      <c r="H125" s="42">
        <v>1.75</v>
      </c>
      <c r="I125" s="42">
        <v>1</v>
      </c>
      <c r="J125" s="42">
        <v>2</v>
      </c>
      <c r="K125" s="42">
        <f t="shared" si="3"/>
        <v>4.75</v>
      </c>
      <c r="L125" s="55">
        <v>1980112152485</v>
      </c>
      <c r="M125" s="41"/>
      <c r="N125" s="41"/>
      <c r="O125" s="41"/>
      <c r="P125" s="91">
        <v>0.19891122278056952</v>
      </c>
      <c r="Q125" s="29"/>
    </row>
    <row r="126" spans="1:17" ht="15">
      <c r="A126" s="37"/>
      <c r="B126" s="45" t="s">
        <v>298</v>
      </c>
      <c r="C126" s="50" t="s">
        <v>19</v>
      </c>
      <c r="D126" s="59" t="s">
        <v>114</v>
      </c>
      <c r="E126" s="40" t="s">
        <v>73</v>
      </c>
      <c r="F126" s="41" t="s">
        <v>15</v>
      </c>
      <c r="G126" s="40" t="s">
        <v>171</v>
      </c>
      <c r="H126" s="58">
        <v>1.5</v>
      </c>
      <c r="I126" s="58">
        <v>1.5</v>
      </c>
      <c r="J126" s="58">
        <v>1.25</v>
      </c>
      <c r="K126" s="42">
        <f t="shared" si="3"/>
        <v>4.25</v>
      </c>
      <c r="L126" s="55">
        <v>1990826152493</v>
      </c>
      <c r="M126" s="40"/>
      <c r="N126" s="40"/>
      <c r="O126" s="40"/>
      <c r="P126" s="91">
        <v>0.19767441860465115</v>
      </c>
      <c r="Q126" s="29"/>
    </row>
    <row r="127" spans="1:17" ht="15">
      <c r="A127" s="37"/>
      <c r="B127" s="38" t="s">
        <v>66</v>
      </c>
      <c r="C127" s="39" t="s">
        <v>22</v>
      </c>
      <c r="D127" s="38" t="s">
        <v>25</v>
      </c>
      <c r="E127" s="40" t="s">
        <v>73</v>
      </c>
      <c r="F127" s="41" t="s">
        <v>15</v>
      </c>
      <c r="G127" s="38" t="s">
        <v>20</v>
      </c>
      <c r="H127" s="42">
        <v>2.25</v>
      </c>
      <c r="I127" s="42">
        <v>1</v>
      </c>
      <c r="J127" s="42">
        <v>1.38</v>
      </c>
      <c r="K127" s="42">
        <f t="shared" si="3"/>
        <v>4.63</v>
      </c>
      <c r="L127" s="55">
        <v>1970726155149</v>
      </c>
      <c r="M127" s="41"/>
      <c r="N127" s="41"/>
      <c r="O127" s="41"/>
      <c r="P127" s="91">
        <v>0.19388609715242883</v>
      </c>
      <c r="Q127" s="29"/>
    </row>
    <row r="128" spans="1:17" ht="15">
      <c r="A128" s="88"/>
      <c r="B128" s="38" t="s">
        <v>61</v>
      </c>
      <c r="C128" s="39" t="s">
        <v>22</v>
      </c>
      <c r="D128" s="38" t="s">
        <v>25</v>
      </c>
      <c r="E128" s="40" t="s">
        <v>73</v>
      </c>
      <c r="F128" s="41" t="s">
        <v>15</v>
      </c>
      <c r="G128" s="38" t="s">
        <v>20</v>
      </c>
      <c r="H128" s="42">
        <v>2</v>
      </c>
      <c r="I128" s="42">
        <v>1</v>
      </c>
      <c r="J128" s="42">
        <v>1.5</v>
      </c>
      <c r="K128" s="42">
        <f t="shared" si="3"/>
        <v>4.5</v>
      </c>
      <c r="L128" s="55">
        <v>2980228155146</v>
      </c>
      <c r="M128" s="41"/>
      <c r="N128" s="41"/>
      <c r="O128" s="41"/>
      <c r="P128" s="91">
        <v>0.1884422110552764</v>
      </c>
      <c r="Q128" s="29"/>
    </row>
    <row r="129" spans="1:17" ht="15">
      <c r="A129" s="37"/>
      <c r="B129" s="45" t="s">
        <v>296</v>
      </c>
      <c r="C129" s="50" t="s">
        <v>17</v>
      </c>
      <c r="D129" s="59" t="s">
        <v>114</v>
      </c>
      <c r="E129" s="40" t="s">
        <v>73</v>
      </c>
      <c r="F129" s="41" t="s">
        <v>15</v>
      </c>
      <c r="G129" s="40" t="s">
        <v>171</v>
      </c>
      <c r="H129" s="58">
        <v>1</v>
      </c>
      <c r="I129" s="58">
        <v>1.5</v>
      </c>
      <c r="J129" s="58">
        <v>1.25</v>
      </c>
      <c r="K129" s="42">
        <f t="shared" si="3"/>
        <v>3.75</v>
      </c>
      <c r="L129" s="55">
        <v>6001022152505</v>
      </c>
      <c r="M129" s="40"/>
      <c r="N129" s="40"/>
      <c r="O129" s="40"/>
      <c r="P129" s="91">
        <v>0.1875</v>
      </c>
      <c r="Q129" s="29"/>
    </row>
    <row r="130" spans="1:17" ht="15">
      <c r="A130" s="37"/>
      <c r="B130" s="45" t="s">
        <v>358</v>
      </c>
      <c r="C130" s="77" t="s">
        <v>19</v>
      </c>
      <c r="D130" s="59" t="s">
        <v>361</v>
      </c>
      <c r="E130" s="40" t="s">
        <v>73</v>
      </c>
      <c r="F130" s="41" t="s">
        <v>15</v>
      </c>
      <c r="G130" s="41" t="s">
        <v>388</v>
      </c>
      <c r="H130" s="42">
        <v>1.5</v>
      </c>
      <c r="I130" s="42">
        <v>1</v>
      </c>
      <c r="J130" s="42">
        <v>1.5</v>
      </c>
      <c r="K130" s="42">
        <f t="shared" si="3"/>
        <v>4</v>
      </c>
      <c r="L130" s="51">
        <v>5000108152472</v>
      </c>
      <c r="M130" s="41" t="s">
        <v>381</v>
      </c>
      <c r="N130" s="41">
        <v>723219468</v>
      </c>
      <c r="O130" s="41"/>
      <c r="P130" s="91">
        <v>0.18604651162790697</v>
      </c>
      <c r="Q130" s="29"/>
    </row>
    <row r="131" spans="1:17" ht="15">
      <c r="A131" s="37"/>
      <c r="B131" s="45" t="s">
        <v>431</v>
      </c>
      <c r="C131" s="56" t="s">
        <v>19</v>
      </c>
      <c r="D131" s="71" t="s">
        <v>499</v>
      </c>
      <c r="E131" s="40" t="s">
        <v>415</v>
      </c>
      <c r="F131" s="41" t="s">
        <v>15</v>
      </c>
      <c r="G131" s="41" t="s">
        <v>436</v>
      </c>
      <c r="H131" s="42">
        <v>1.5</v>
      </c>
      <c r="I131" s="42">
        <v>1.5</v>
      </c>
      <c r="J131" s="42">
        <v>1</v>
      </c>
      <c r="K131" s="42">
        <f t="shared" si="3"/>
        <v>4</v>
      </c>
      <c r="L131" s="54">
        <v>1990723152512</v>
      </c>
      <c r="M131" s="41" t="s">
        <v>441</v>
      </c>
      <c r="N131" s="41">
        <v>245760361</v>
      </c>
      <c r="O131" s="41"/>
      <c r="P131" s="91">
        <v>0.18604651162790697</v>
      </c>
      <c r="Q131" s="29"/>
    </row>
    <row r="132" spans="1:17" ht="15">
      <c r="A132" s="37"/>
      <c r="B132" s="45" t="s">
        <v>404</v>
      </c>
      <c r="C132" s="52" t="s">
        <v>19</v>
      </c>
      <c r="D132" s="59" t="s">
        <v>397</v>
      </c>
      <c r="E132" s="40" t="s">
        <v>73</v>
      </c>
      <c r="F132" s="41" t="s">
        <v>15</v>
      </c>
      <c r="G132" s="41" t="s">
        <v>405</v>
      </c>
      <c r="H132" s="42">
        <v>1.5</v>
      </c>
      <c r="I132" s="42">
        <v>1.5</v>
      </c>
      <c r="J132" s="42">
        <v>1</v>
      </c>
      <c r="K132" s="42">
        <f t="shared" si="3"/>
        <v>4</v>
      </c>
      <c r="L132" s="54"/>
      <c r="M132" s="41"/>
      <c r="N132" s="41"/>
      <c r="O132" s="41"/>
      <c r="P132" s="91">
        <v>0.18604651162790697</v>
      </c>
      <c r="Q132" s="29"/>
    </row>
    <row r="133" spans="1:17" ht="15">
      <c r="A133" s="37"/>
      <c r="B133" s="45" t="s">
        <v>300</v>
      </c>
      <c r="C133" s="50" t="s">
        <v>19</v>
      </c>
      <c r="D133" s="59" t="s">
        <v>114</v>
      </c>
      <c r="E133" s="40" t="s">
        <v>73</v>
      </c>
      <c r="F133" s="41" t="s">
        <v>15</v>
      </c>
      <c r="G133" s="40" t="s">
        <v>171</v>
      </c>
      <c r="H133" s="58">
        <v>1.5</v>
      </c>
      <c r="I133" s="58">
        <v>1.5</v>
      </c>
      <c r="J133" s="58">
        <v>1</v>
      </c>
      <c r="K133" s="42">
        <f t="shared" si="3"/>
        <v>4</v>
      </c>
      <c r="L133" s="55">
        <v>1990620152491</v>
      </c>
      <c r="M133" s="40"/>
      <c r="N133" s="40"/>
      <c r="O133" s="40"/>
      <c r="P133" s="91">
        <v>0.18604651162790697</v>
      </c>
      <c r="Q133" s="29"/>
    </row>
    <row r="134" spans="1:17" ht="15">
      <c r="A134" s="37"/>
      <c r="B134" s="38" t="s">
        <v>70</v>
      </c>
      <c r="C134" s="39" t="s">
        <v>23</v>
      </c>
      <c r="D134" s="38" t="s">
        <v>25</v>
      </c>
      <c r="E134" s="40" t="s">
        <v>73</v>
      </c>
      <c r="F134" s="41" t="s">
        <v>15</v>
      </c>
      <c r="G134" s="38" t="s">
        <v>20</v>
      </c>
      <c r="H134" s="42">
        <v>2.2</v>
      </c>
      <c r="I134" s="42">
        <v>1.5</v>
      </c>
      <c r="J134" s="42">
        <v>1</v>
      </c>
      <c r="K134" s="42">
        <f t="shared" si="3"/>
        <v>4.7</v>
      </c>
      <c r="L134" s="43" t="s">
        <v>204</v>
      </c>
      <c r="M134" s="41" t="s">
        <v>242</v>
      </c>
      <c r="N134" s="41" t="s">
        <v>280</v>
      </c>
      <c r="O134" s="41"/>
      <c r="P134" s="91">
        <v>0.18503937007874016</v>
      </c>
      <c r="Q134" s="29"/>
    </row>
    <row r="135" spans="1:17" ht="15">
      <c r="A135" s="37"/>
      <c r="B135" s="45" t="s">
        <v>135</v>
      </c>
      <c r="C135" s="39" t="s">
        <v>22</v>
      </c>
      <c r="D135" s="47" t="s">
        <v>172</v>
      </c>
      <c r="E135" s="41" t="s">
        <v>144</v>
      </c>
      <c r="F135" s="41" t="s">
        <v>15</v>
      </c>
      <c r="G135" s="41" t="s">
        <v>145</v>
      </c>
      <c r="H135" s="42">
        <v>2</v>
      </c>
      <c r="I135" s="42">
        <v>1</v>
      </c>
      <c r="J135" s="42">
        <v>1.38</v>
      </c>
      <c r="K135" s="42">
        <f t="shared" si="3"/>
        <v>4.38</v>
      </c>
      <c r="L135" s="43" t="s">
        <v>196</v>
      </c>
      <c r="M135" s="41" t="s">
        <v>235</v>
      </c>
      <c r="N135" s="41" t="s">
        <v>272</v>
      </c>
      <c r="O135" s="41"/>
      <c r="P135" s="91">
        <v>0.1834170854271357</v>
      </c>
      <c r="Q135" s="29"/>
    </row>
    <row r="136" spans="1:17" ht="15">
      <c r="A136" s="37"/>
      <c r="B136" s="45" t="s">
        <v>139</v>
      </c>
      <c r="C136" s="50" t="s">
        <v>21</v>
      </c>
      <c r="D136" s="47" t="s">
        <v>172</v>
      </c>
      <c r="E136" s="41" t="s">
        <v>144</v>
      </c>
      <c r="F136" s="41" t="s">
        <v>15</v>
      </c>
      <c r="G136" s="41" t="s">
        <v>146</v>
      </c>
      <c r="H136" s="42">
        <v>1.5</v>
      </c>
      <c r="I136" s="42">
        <v>1</v>
      </c>
      <c r="J136" s="42">
        <v>2</v>
      </c>
      <c r="K136" s="42">
        <f aca="true" t="shared" si="4" ref="K136:K167">SUM(H136,I136,J136)</f>
        <v>4.5</v>
      </c>
      <c r="L136" s="55">
        <v>1990111460015</v>
      </c>
      <c r="M136" s="41"/>
      <c r="N136" s="41"/>
      <c r="O136" s="41"/>
      <c r="P136" s="91">
        <v>0.18181818181818182</v>
      </c>
      <c r="Q136" s="29"/>
    </row>
    <row r="137" spans="1:17" ht="15">
      <c r="A137" s="37"/>
      <c r="B137" s="45" t="s">
        <v>132</v>
      </c>
      <c r="C137" s="39" t="s">
        <v>23</v>
      </c>
      <c r="D137" s="47" t="s">
        <v>172</v>
      </c>
      <c r="E137" s="41" t="s">
        <v>144</v>
      </c>
      <c r="F137" s="41" t="s">
        <v>15</v>
      </c>
      <c r="G137" s="41" t="s">
        <v>145</v>
      </c>
      <c r="H137" s="42">
        <v>1.4</v>
      </c>
      <c r="I137" s="42">
        <v>2</v>
      </c>
      <c r="J137" s="42">
        <v>1</v>
      </c>
      <c r="K137" s="42">
        <f t="shared" si="4"/>
        <v>4.4</v>
      </c>
      <c r="L137" s="55">
        <v>2960312152517</v>
      </c>
      <c r="M137" s="41"/>
      <c r="N137" s="41"/>
      <c r="O137" s="41"/>
      <c r="P137" s="91">
        <v>0.17322834645669294</v>
      </c>
      <c r="Q137" s="29"/>
    </row>
    <row r="138" spans="1:17" ht="15">
      <c r="A138" s="37"/>
      <c r="B138" s="45" t="s">
        <v>433</v>
      </c>
      <c r="C138" s="56" t="s">
        <v>19</v>
      </c>
      <c r="D138" s="71" t="s">
        <v>499</v>
      </c>
      <c r="E138" s="40" t="s">
        <v>415</v>
      </c>
      <c r="F138" s="41" t="s">
        <v>15</v>
      </c>
      <c r="G138" s="41" t="s">
        <v>436</v>
      </c>
      <c r="H138" s="42">
        <v>1.5</v>
      </c>
      <c r="I138" s="42">
        <v>1</v>
      </c>
      <c r="J138" s="42">
        <v>1</v>
      </c>
      <c r="K138" s="42">
        <f t="shared" si="4"/>
        <v>3.5</v>
      </c>
      <c r="L138" s="54">
        <v>1990723152512</v>
      </c>
      <c r="M138" s="41" t="s">
        <v>444</v>
      </c>
      <c r="N138" s="41">
        <v>734520185</v>
      </c>
      <c r="O138" s="49" t="s">
        <v>445</v>
      </c>
      <c r="P138" s="91">
        <v>0.16279069767441862</v>
      </c>
      <c r="Q138" s="29"/>
    </row>
    <row r="139" spans="1:17" ht="15">
      <c r="A139" s="37"/>
      <c r="B139" s="40" t="s">
        <v>97</v>
      </c>
      <c r="C139" s="50" t="s">
        <v>21</v>
      </c>
      <c r="D139" s="38" t="s">
        <v>115</v>
      </c>
      <c r="E139" s="40" t="s">
        <v>73</v>
      </c>
      <c r="F139" s="41" t="s">
        <v>15</v>
      </c>
      <c r="G139" s="41" t="s">
        <v>87</v>
      </c>
      <c r="H139" s="42">
        <v>1.5</v>
      </c>
      <c r="I139" s="42">
        <v>1.25</v>
      </c>
      <c r="J139" s="42">
        <v>1</v>
      </c>
      <c r="K139" s="42">
        <f t="shared" si="4"/>
        <v>3.75</v>
      </c>
      <c r="L139" s="54">
        <v>1980401152488</v>
      </c>
      <c r="M139" s="41" t="s">
        <v>83</v>
      </c>
      <c r="N139" s="41">
        <v>744436653</v>
      </c>
      <c r="O139" s="41"/>
      <c r="P139" s="91">
        <v>0.15151515151515152</v>
      </c>
      <c r="Q139" s="29"/>
    </row>
    <row r="140" spans="1:17" ht="15">
      <c r="A140" s="37"/>
      <c r="B140" s="45" t="s">
        <v>131</v>
      </c>
      <c r="C140" s="39" t="s">
        <v>23</v>
      </c>
      <c r="D140" s="47" t="s">
        <v>172</v>
      </c>
      <c r="E140" s="41" t="s">
        <v>144</v>
      </c>
      <c r="F140" s="41" t="s">
        <v>15</v>
      </c>
      <c r="G140" s="41" t="s">
        <v>145</v>
      </c>
      <c r="H140" s="42">
        <v>1.1</v>
      </c>
      <c r="I140" s="42">
        <v>1.5</v>
      </c>
      <c r="J140" s="42">
        <v>1</v>
      </c>
      <c r="K140" s="42">
        <f t="shared" si="4"/>
        <v>3.6</v>
      </c>
      <c r="L140" s="55">
        <v>2960813170041</v>
      </c>
      <c r="M140" s="41"/>
      <c r="N140" s="41"/>
      <c r="O140" s="41"/>
      <c r="P140" s="91">
        <v>0.14173228346456693</v>
      </c>
      <c r="Q140" s="29"/>
    </row>
    <row r="141" spans="1:17" ht="15">
      <c r="A141" s="37"/>
      <c r="B141" s="45" t="s">
        <v>138</v>
      </c>
      <c r="C141" s="50" t="s">
        <v>21</v>
      </c>
      <c r="D141" s="47" t="s">
        <v>172</v>
      </c>
      <c r="E141" s="41" t="s">
        <v>144</v>
      </c>
      <c r="F141" s="41" t="s">
        <v>15</v>
      </c>
      <c r="G141" s="41" t="s">
        <v>146</v>
      </c>
      <c r="H141" s="42">
        <v>1</v>
      </c>
      <c r="I141" s="42">
        <v>1.5</v>
      </c>
      <c r="J141" s="42">
        <v>1</v>
      </c>
      <c r="K141" s="42">
        <f t="shared" si="4"/>
        <v>3.5</v>
      </c>
      <c r="L141" s="55">
        <v>1990205155143</v>
      </c>
      <c r="M141" s="41"/>
      <c r="N141" s="41"/>
      <c r="O141" s="41"/>
      <c r="P141" s="91">
        <v>0.1414141414141414</v>
      </c>
      <c r="Q141" s="29"/>
    </row>
    <row r="142" spans="1:17" ht="15">
      <c r="A142" s="37"/>
      <c r="B142" s="75" t="s">
        <v>98</v>
      </c>
      <c r="C142" s="76" t="s">
        <v>14</v>
      </c>
      <c r="D142" s="59" t="s">
        <v>101</v>
      </c>
      <c r="E142" s="41" t="s">
        <v>103</v>
      </c>
      <c r="F142" s="41" t="s">
        <v>15</v>
      </c>
      <c r="G142" s="41" t="s">
        <v>104</v>
      </c>
      <c r="H142" s="42">
        <v>1</v>
      </c>
      <c r="I142" s="42">
        <v>1</v>
      </c>
      <c r="J142" s="42">
        <v>1</v>
      </c>
      <c r="K142" s="42">
        <f t="shared" si="4"/>
        <v>3</v>
      </c>
      <c r="L142" s="51"/>
      <c r="M142" s="41"/>
      <c r="N142" s="41"/>
      <c r="O142" s="41"/>
      <c r="P142" s="91">
        <v>0.1402524544179523</v>
      </c>
      <c r="Q142" s="29"/>
    </row>
    <row r="143" spans="1:17" ht="15">
      <c r="A143" s="88"/>
      <c r="B143" s="45" t="s">
        <v>134</v>
      </c>
      <c r="C143" s="39" t="s">
        <v>22</v>
      </c>
      <c r="D143" s="47" t="s">
        <v>172</v>
      </c>
      <c r="E143" s="41" t="s">
        <v>144</v>
      </c>
      <c r="F143" s="41" t="s">
        <v>15</v>
      </c>
      <c r="G143" s="41" t="s">
        <v>145</v>
      </c>
      <c r="H143" s="42">
        <v>1.25</v>
      </c>
      <c r="I143" s="42">
        <v>1</v>
      </c>
      <c r="J143" s="42">
        <v>1</v>
      </c>
      <c r="K143" s="42">
        <f t="shared" si="4"/>
        <v>3.25</v>
      </c>
      <c r="L143" s="43" t="s">
        <v>198</v>
      </c>
      <c r="M143" s="41" t="s">
        <v>237</v>
      </c>
      <c r="N143" s="41" t="s">
        <v>274</v>
      </c>
      <c r="O143" s="41"/>
      <c r="P143" s="91">
        <v>0.13609715242881074</v>
      </c>
      <c r="Q143" s="29"/>
    </row>
    <row r="144" spans="1:17" ht="15">
      <c r="A144" s="37"/>
      <c r="B144" s="45" t="s">
        <v>133</v>
      </c>
      <c r="C144" s="39" t="s">
        <v>22</v>
      </c>
      <c r="D144" s="47" t="s">
        <v>172</v>
      </c>
      <c r="E144" s="41" t="s">
        <v>144</v>
      </c>
      <c r="F144" s="41" t="s">
        <v>15</v>
      </c>
      <c r="G144" s="41" t="s">
        <v>145</v>
      </c>
      <c r="H144" s="42">
        <v>1</v>
      </c>
      <c r="I144" s="42">
        <v>1</v>
      </c>
      <c r="J144" s="42">
        <v>1</v>
      </c>
      <c r="K144" s="42">
        <f t="shared" si="4"/>
        <v>3</v>
      </c>
      <c r="L144" s="55">
        <v>2970221155149</v>
      </c>
      <c r="M144" s="41"/>
      <c r="N144" s="41"/>
      <c r="O144" s="41"/>
      <c r="P144" s="91">
        <v>0.1256281407035176</v>
      </c>
      <c r="Q144" s="29"/>
    </row>
    <row r="145" spans="1:17" ht="15">
      <c r="A145" s="37"/>
      <c r="B145" s="45" t="s">
        <v>417</v>
      </c>
      <c r="C145" s="56" t="s">
        <v>21</v>
      </c>
      <c r="D145" s="38" t="s">
        <v>418</v>
      </c>
      <c r="E145" s="40" t="s">
        <v>73</v>
      </c>
      <c r="F145" s="41" t="s">
        <v>15</v>
      </c>
      <c r="G145" s="41" t="s">
        <v>419</v>
      </c>
      <c r="H145" s="42">
        <v>0</v>
      </c>
      <c r="I145" s="42">
        <v>0</v>
      </c>
      <c r="J145" s="42">
        <v>0</v>
      </c>
      <c r="K145" s="42">
        <f t="shared" si="4"/>
        <v>0</v>
      </c>
      <c r="L145" s="54"/>
      <c r="M145" s="41"/>
      <c r="N145" s="41"/>
      <c r="O145" s="41"/>
      <c r="P145" s="91">
        <v>0</v>
      </c>
      <c r="Q145" s="29"/>
    </row>
    <row r="146" spans="1:17" ht="15">
      <c r="A146" s="37"/>
      <c r="B146" s="45" t="s">
        <v>413</v>
      </c>
      <c r="C146" s="52" t="s">
        <v>21</v>
      </c>
      <c r="D146" s="38" t="s">
        <v>414</v>
      </c>
      <c r="E146" s="40" t="s">
        <v>415</v>
      </c>
      <c r="F146" s="41" t="s">
        <v>15</v>
      </c>
      <c r="G146" s="41" t="s">
        <v>416</v>
      </c>
      <c r="H146" s="42">
        <v>0</v>
      </c>
      <c r="I146" s="42">
        <v>0</v>
      </c>
      <c r="J146" s="42">
        <v>0</v>
      </c>
      <c r="K146" s="42">
        <f t="shared" si="4"/>
        <v>0</v>
      </c>
      <c r="L146" s="51"/>
      <c r="M146" s="41"/>
      <c r="N146" s="41"/>
      <c r="O146" s="41"/>
      <c r="P146" s="91">
        <v>0</v>
      </c>
      <c r="Q146" s="29"/>
    </row>
    <row r="147" spans="1:17" ht="15">
      <c r="A147" s="37"/>
      <c r="B147" s="45" t="s">
        <v>140</v>
      </c>
      <c r="C147" s="50" t="s">
        <v>21</v>
      </c>
      <c r="D147" s="47" t="s">
        <v>172</v>
      </c>
      <c r="E147" s="41" t="s">
        <v>144</v>
      </c>
      <c r="F147" s="41" t="s">
        <v>15</v>
      </c>
      <c r="G147" s="41" t="s">
        <v>146</v>
      </c>
      <c r="H147" s="42">
        <v>0</v>
      </c>
      <c r="I147" s="42">
        <v>0</v>
      </c>
      <c r="J147" s="42">
        <v>0</v>
      </c>
      <c r="K147" s="42">
        <f t="shared" si="4"/>
        <v>0</v>
      </c>
      <c r="L147" s="55">
        <v>2980801410039</v>
      </c>
      <c r="M147" s="41"/>
      <c r="N147" s="41"/>
      <c r="O147" s="41"/>
      <c r="P147" s="91">
        <v>0</v>
      </c>
      <c r="Q147" s="29"/>
    </row>
    <row r="148" spans="1:17" ht="15">
      <c r="A148" s="37"/>
      <c r="B148" s="45" t="s">
        <v>347</v>
      </c>
      <c r="C148" s="57" t="s">
        <v>14</v>
      </c>
      <c r="D148" s="59" t="s">
        <v>361</v>
      </c>
      <c r="E148" s="40" t="s">
        <v>73</v>
      </c>
      <c r="F148" s="41" t="s">
        <v>15</v>
      </c>
      <c r="G148" s="41" t="s">
        <v>384</v>
      </c>
      <c r="H148" s="42">
        <v>0</v>
      </c>
      <c r="I148" s="42">
        <v>0</v>
      </c>
      <c r="J148" s="42">
        <v>0</v>
      </c>
      <c r="K148" s="42">
        <f t="shared" si="4"/>
        <v>0</v>
      </c>
      <c r="L148" s="51">
        <v>6010317152552</v>
      </c>
      <c r="M148" s="41" t="s">
        <v>370</v>
      </c>
      <c r="N148" s="41">
        <v>732166518</v>
      </c>
      <c r="O148" s="41"/>
      <c r="P148" s="91">
        <v>0</v>
      </c>
      <c r="Q148" s="29"/>
    </row>
    <row r="149" spans="1:17" ht="15">
      <c r="A149" s="37"/>
      <c r="B149" s="38" t="s">
        <v>151</v>
      </c>
      <c r="C149" s="52" t="s">
        <v>14</v>
      </c>
      <c r="D149" s="59" t="s">
        <v>114</v>
      </c>
      <c r="E149" s="40" t="s">
        <v>73</v>
      </c>
      <c r="F149" s="41" t="s">
        <v>15</v>
      </c>
      <c r="G149" s="41" t="s">
        <v>130</v>
      </c>
      <c r="H149" s="42">
        <v>0</v>
      </c>
      <c r="I149" s="42">
        <v>0</v>
      </c>
      <c r="J149" s="42">
        <v>0</v>
      </c>
      <c r="K149" s="42">
        <f t="shared" si="4"/>
        <v>0</v>
      </c>
      <c r="L149" s="54">
        <v>5010606440021</v>
      </c>
      <c r="M149" s="41" t="s">
        <v>119</v>
      </c>
      <c r="N149" s="41"/>
      <c r="O149" s="60" t="s">
        <v>126</v>
      </c>
      <c r="P149" s="91">
        <v>0</v>
      </c>
      <c r="Q149" s="29"/>
    </row>
    <row r="150" spans="1:17" ht="15">
      <c r="A150" s="37"/>
      <c r="B150" s="45" t="s">
        <v>346</v>
      </c>
      <c r="C150" s="57" t="s">
        <v>14</v>
      </c>
      <c r="D150" s="59" t="s">
        <v>361</v>
      </c>
      <c r="E150" s="40" t="s">
        <v>73</v>
      </c>
      <c r="F150" s="41" t="s">
        <v>15</v>
      </c>
      <c r="G150" s="41" t="s">
        <v>385</v>
      </c>
      <c r="H150" s="42">
        <v>0</v>
      </c>
      <c r="I150" s="42">
        <v>0</v>
      </c>
      <c r="J150" s="42">
        <v>0</v>
      </c>
      <c r="K150" s="42">
        <f t="shared" si="4"/>
        <v>0</v>
      </c>
      <c r="L150" s="51">
        <v>5010405152502</v>
      </c>
      <c r="M150" s="41" t="s">
        <v>369</v>
      </c>
      <c r="N150" s="41">
        <v>729492593</v>
      </c>
      <c r="O150" s="41"/>
      <c r="P150" s="91">
        <v>0</v>
      </c>
      <c r="Q150" s="29"/>
    </row>
    <row r="151" spans="1:17" ht="15">
      <c r="A151" s="37"/>
      <c r="B151" s="45" t="s">
        <v>153</v>
      </c>
      <c r="C151" s="52" t="s">
        <v>14</v>
      </c>
      <c r="D151" s="59" t="s">
        <v>114</v>
      </c>
      <c r="E151" s="40" t="s">
        <v>73</v>
      </c>
      <c r="F151" s="41" t="s">
        <v>15</v>
      </c>
      <c r="G151" s="41" t="s">
        <v>130</v>
      </c>
      <c r="H151" s="42">
        <v>0</v>
      </c>
      <c r="I151" s="42">
        <v>0</v>
      </c>
      <c r="J151" s="42">
        <v>0</v>
      </c>
      <c r="K151" s="42">
        <f t="shared" si="4"/>
        <v>0</v>
      </c>
      <c r="L151" s="54">
        <v>5010616152479</v>
      </c>
      <c r="M151" s="41" t="s">
        <v>121</v>
      </c>
      <c r="N151" s="41"/>
      <c r="O151" s="60" t="s">
        <v>128</v>
      </c>
      <c r="P151" s="91">
        <v>0</v>
      </c>
      <c r="Q151" s="29"/>
    </row>
    <row r="152" spans="1:17" ht="15">
      <c r="A152" s="37"/>
      <c r="B152" s="38" t="s">
        <v>36</v>
      </c>
      <c r="C152" s="46" t="s">
        <v>14</v>
      </c>
      <c r="D152" s="38" t="s">
        <v>25</v>
      </c>
      <c r="E152" s="40" t="s">
        <v>73</v>
      </c>
      <c r="F152" s="41" t="s">
        <v>15</v>
      </c>
      <c r="G152" s="38" t="s">
        <v>16</v>
      </c>
      <c r="H152" s="42">
        <v>0</v>
      </c>
      <c r="I152" s="42">
        <v>0</v>
      </c>
      <c r="J152" s="42">
        <v>0</v>
      </c>
      <c r="K152" s="42">
        <f t="shared" si="4"/>
        <v>0</v>
      </c>
      <c r="L152" s="43" t="s">
        <v>181</v>
      </c>
      <c r="M152" s="41" t="s">
        <v>208</v>
      </c>
      <c r="N152" s="41" t="s">
        <v>245</v>
      </c>
      <c r="O152" s="41" t="s">
        <v>284</v>
      </c>
      <c r="P152" s="91">
        <v>0</v>
      </c>
      <c r="Q152" s="29"/>
    </row>
    <row r="153" spans="1:17" ht="15">
      <c r="A153" s="37"/>
      <c r="B153" s="45" t="s">
        <v>341</v>
      </c>
      <c r="C153" s="57" t="s">
        <v>14</v>
      </c>
      <c r="D153" s="59" t="s">
        <v>361</v>
      </c>
      <c r="E153" s="40" t="s">
        <v>73</v>
      </c>
      <c r="F153" s="41" t="s">
        <v>15</v>
      </c>
      <c r="G153" s="41" t="s">
        <v>384</v>
      </c>
      <c r="H153" s="42">
        <v>0</v>
      </c>
      <c r="I153" s="42">
        <v>0</v>
      </c>
      <c r="J153" s="42">
        <v>0</v>
      </c>
      <c r="K153" s="42">
        <f t="shared" si="4"/>
        <v>0</v>
      </c>
      <c r="L153" s="51">
        <v>5010419152533</v>
      </c>
      <c r="M153" s="41" t="s">
        <v>364</v>
      </c>
      <c r="N153" s="41">
        <v>724216417</v>
      </c>
      <c r="O153" s="41"/>
      <c r="P153" s="91">
        <v>0</v>
      </c>
      <c r="Q153" s="29"/>
    </row>
    <row r="154" spans="1:17" ht="15">
      <c r="A154" s="37"/>
      <c r="B154" s="45" t="s">
        <v>342</v>
      </c>
      <c r="C154" s="57" t="s">
        <v>14</v>
      </c>
      <c r="D154" s="59" t="s">
        <v>361</v>
      </c>
      <c r="E154" s="40" t="s">
        <v>73</v>
      </c>
      <c r="F154" s="41" t="s">
        <v>15</v>
      </c>
      <c r="G154" s="41" t="s">
        <v>384</v>
      </c>
      <c r="H154" s="42">
        <v>0</v>
      </c>
      <c r="I154" s="42">
        <v>0</v>
      </c>
      <c r="J154" s="42">
        <v>0</v>
      </c>
      <c r="K154" s="42">
        <f t="shared" si="4"/>
        <v>0</v>
      </c>
      <c r="L154" s="51">
        <v>5010423152470</v>
      </c>
      <c r="M154" s="41" t="s">
        <v>365</v>
      </c>
      <c r="N154" s="41">
        <v>730273972</v>
      </c>
      <c r="O154" s="41"/>
      <c r="P154" s="91">
        <v>0</v>
      </c>
      <c r="Q154" s="29"/>
    </row>
    <row r="155" spans="1:17" ht="15">
      <c r="A155" s="37"/>
      <c r="B155" s="45" t="s">
        <v>89</v>
      </c>
      <c r="C155" s="46" t="s">
        <v>14</v>
      </c>
      <c r="D155" s="38" t="s">
        <v>115</v>
      </c>
      <c r="E155" s="40" t="s">
        <v>73</v>
      </c>
      <c r="F155" s="41" t="s">
        <v>15</v>
      </c>
      <c r="G155" s="41" t="s">
        <v>85</v>
      </c>
      <c r="H155" s="42">
        <v>0</v>
      </c>
      <c r="I155" s="42">
        <v>0</v>
      </c>
      <c r="J155" s="42">
        <v>0</v>
      </c>
      <c r="K155" s="42">
        <f t="shared" si="4"/>
        <v>0</v>
      </c>
      <c r="L155" s="51">
        <v>6010715152500</v>
      </c>
      <c r="M155" s="41" t="s">
        <v>74</v>
      </c>
      <c r="N155" s="41">
        <v>727303518</v>
      </c>
      <c r="O155" s="41"/>
      <c r="P155" s="91">
        <v>0</v>
      </c>
      <c r="Q155" s="29"/>
    </row>
    <row r="156" spans="1:17" ht="15">
      <c r="A156" s="37"/>
      <c r="B156" s="38" t="s">
        <v>90</v>
      </c>
      <c r="C156" s="52" t="s">
        <v>14</v>
      </c>
      <c r="D156" s="38" t="s">
        <v>115</v>
      </c>
      <c r="E156" s="40" t="s">
        <v>73</v>
      </c>
      <c r="F156" s="41" t="s">
        <v>15</v>
      </c>
      <c r="G156" s="41" t="s">
        <v>85</v>
      </c>
      <c r="H156" s="42">
        <v>0</v>
      </c>
      <c r="I156" s="42">
        <v>0</v>
      </c>
      <c r="J156" s="42">
        <v>0</v>
      </c>
      <c r="K156" s="42">
        <f t="shared" si="4"/>
        <v>0</v>
      </c>
      <c r="L156" s="54">
        <v>5011017152470</v>
      </c>
      <c r="M156" s="41" t="s">
        <v>75</v>
      </c>
      <c r="N156" s="41"/>
      <c r="O156" s="41"/>
      <c r="P156" s="91">
        <v>0</v>
      </c>
      <c r="Q156" s="29"/>
    </row>
    <row r="157" spans="1:17" ht="15">
      <c r="A157" s="37"/>
      <c r="B157" s="45" t="s">
        <v>451</v>
      </c>
      <c r="C157" s="56" t="s">
        <v>14</v>
      </c>
      <c r="D157" s="59" t="s">
        <v>453</v>
      </c>
      <c r="E157" s="40" t="s">
        <v>447</v>
      </c>
      <c r="F157" s="41" t="s">
        <v>15</v>
      </c>
      <c r="G157" s="41" t="s">
        <v>455</v>
      </c>
      <c r="H157" s="42">
        <v>0</v>
      </c>
      <c r="I157" s="42">
        <v>0</v>
      </c>
      <c r="J157" s="42">
        <v>0</v>
      </c>
      <c r="K157" s="42">
        <f t="shared" si="4"/>
        <v>0</v>
      </c>
      <c r="L157" s="51"/>
      <c r="M157" s="41" t="s">
        <v>459</v>
      </c>
      <c r="N157" s="41"/>
      <c r="O157" s="41"/>
      <c r="P157" s="91">
        <v>0</v>
      </c>
      <c r="Q157" s="29"/>
    </row>
    <row r="158" spans="1:17" ht="15">
      <c r="A158" s="37"/>
      <c r="B158" s="38" t="s">
        <v>152</v>
      </c>
      <c r="C158" s="52" t="s">
        <v>14</v>
      </c>
      <c r="D158" s="59" t="s">
        <v>114</v>
      </c>
      <c r="E158" s="40" t="s">
        <v>73</v>
      </c>
      <c r="F158" s="41" t="s">
        <v>15</v>
      </c>
      <c r="G158" s="41" t="s">
        <v>130</v>
      </c>
      <c r="H158" s="42">
        <v>0</v>
      </c>
      <c r="I158" s="42">
        <v>0</v>
      </c>
      <c r="J158" s="42">
        <v>0</v>
      </c>
      <c r="K158" s="42">
        <f t="shared" si="4"/>
        <v>0</v>
      </c>
      <c r="L158" s="54">
        <v>5020422152474</v>
      </c>
      <c r="M158" s="41" t="s">
        <v>120</v>
      </c>
      <c r="N158" s="41"/>
      <c r="O158" s="60" t="s">
        <v>127</v>
      </c>
      <c r="P158" s="91">
        <v>0</v>
      </c>
      <c r="Q158" s="29"/>
    </row>
    <row r="159" spans="1:17" ht="15">
      <c r="A159" s="37"/>
      <c r="B159" s="45" t="s">
        <v>399</v>
      </c>
      <c r="C159" s="52" t="s">
        <v>17</v>
      </c>
      <c r="D159" s="59" t="s">
        <v>397</v>
      </c>
      <c r="E159" s="40" t="s">
        <v>73</v>
      </c>
      <c r="F159" s="41" t="s">
        <v>15</v>
      </c>
      <c r="G159" s="41" t="s">
        <v>406</v>
      </c>
      <c r="H159" s="42">
        <v>0</v>
      </c>
      <c r="I159" s="42">
        <v>0</v>
      </c>
      <c r="J159" s="42">
        <v>0</v>
      </c>
      <c r="K159" s="42">
        <f t="shared" si="4"/>
        <v>0</v>
      </c>
      <c r="L159" s="62"/>
      <c r="M159" s="41"/>
      <c r="N159" s="41"/>
      <c r="O159" s="41"/>
      <c r="P159" s="91">
        <v>0</v>
      </c>
      <c r="Q159" s="29"/>
    </row>
    <row r="160" spans="1:17" ht="15">
      <c r="A160" s="37"/>
      <c r="B160" s="45" t="s">
        <v>356</v>
      </c>
      <c r="C160" s="77" t="s">
        <v>17</v>
      </c>
      <c r="D160" s="59" t="s">
        <v>361</v>
      </c>
      <c r="E160" s="40" t="s">
        <v>73</v>
      </c>
      <c r="F160" s="41" t="s">
        <v>15</v>
      </c>
      <c r="G160" s="41" t="s">
        <v>387</v>
      </c>
      <c r="H160" s="42">
        <v>0</v>
      </c>
      <c r="I160" s="42">
        <v>0</v>
      </c>
      <c r="J160" s="42">
        <v>0</v>
      </c>
      <c r="K160" s="42">
        <f t="shared" si="4"/>
        <v>0</v>
      </c>
      <c r="L160" s="51">
        <v>6000705152558</v>
      </c>
      <c r="M160" s="41" t="s">
        <v>379</v>
      </c>
      <c r="N160" s="41">
        <v>723092257</v>
      </c>
      <c r="O160" s="41"/>
      <c r="P160" s="91">
        <v>0</v>
      </c>
      <c r="Q160" s="29"/>
    </row>
    <row r="161" spans="1:17" ht="15">
      <c r="A161" s="37"/>
      <c r="B161" s="45" t="s">
        <v>297</v>
      </c>
      <c r="C161" s="50" t="s">
        <v>17</v>
      </c>
      <c r="D161" s="59" t="s">
        <v>114</v>
      </c>
      <c r="E161" s="40" t="s">
        <v>73</v>
      </c>
      <c r="F161" s="41" t="s">
        <v>15</v>
      </c>
      <c r="G161" s="40" t="s">
        <v>171</v>
      </c>
      <c r="H161" s="58">
        <v>0</v>
      </c>
      <c r="I161" s="58">
        <v>0</v>
      </c>
      <c r="J161" s="58">
        <v>0</v>
      </c>
      <c r="K161" s="42">
        <f t="shared" si="4"/>
        <v>0</v>
      </c>
      <c r="L161" s="55">
        <v>6000123152481</v>
      </c>
      <c r="M161" s="40"/>
      <c r="N161" s="40"/>
      <c r="O161" s="40"/>
      <c r="P161" s="91">
        <v>0</v>
      </c>
      <c r="Q161" s="29"/>
    </row>
    <row r="162" spans="1:17" ht="15">
      <c r="A162" s="37"/>
      <c r="B162" s="45" t="s">
        <v>357</v>
      </c>
      <c r="C162" s="77" t="s">
        <v>17</v>
      </c>
      <c r="D162" s="59" t="s">
        <v>361</v>
      </c>
      <c r="E162" s="40" t="s">
        <v>73</v>
      </c>
      <c r="F162" s="41" t="s">
        <v>15</v>
      </c>
      <c r="G162" s="41" t="s">
        <v>387</v>
      </c>
      <c r="H162" s="42">
        <v>0</v>
      </c>
      <c r="I162" s="42">
        <v>0</v>
      </c>
      <c r="J162" s="42">
        <v>0</v>
      </c>
      <c r="K162" s="42">
        <f t="shared" si="4"/>
        <v>0</v>
      </c>
      <c r="L162" s="51">
        <v>6000525152498</v>
      </c>
      <c r="M162" s="41" t="s">
        <v>380</v>
      </c>
      <c r="N162" s="41">
        <v>723679799</v>
      </c>
      <c r="O162" s="41"/>
      <c r="P162" s="91">
        <v>0</v>
      </c>
      <c r="Q162" s="29"/>
    </row>
    <row r="163" spans="1:17" ht="15">
      <c r="A163" s="37"/>
      <c r="B163" s="82" t="s">
        <v>99</v>
      </c>
      <c r="C163" s="83" t="s">
        <v>17</v>
      </c>
      <c r="D163" s="59" t="s">
        <v>101</v>
      </c>
      <c r="E163" s="41" t="s">
        <v>103</v>
      </c>
      <c r="F163" s="41" t="s">
        <v>15</v>
      </c>
      <c r="G163" s="41" t="s">
        <v>104</v>
      </c>
      <c r="H163" s="42">
        <v>0</v>
      </c>
      <c r="I163" s="42">
        <v>0</v>
      </c>
      <c r="J163" s="42">
        <v>0</v>
      </c>
      <c r="K163" s="42">
        <f t="shared" si="4"/>
        <v>0</v>
      </c>
      <c r="L163" s="54"/>
      <c r="M163" s="41"/>
      <c r="N163" s="41"/>
      <c r="O163" s="41"/>
      <c r="P163" s="91">
        <v>0</v>
      </c>
      <c r="Q163" s="29"/>
    </row>
    <row r="164" spans="1:17" ht="15">
      <c r="A164" s="37"/>
      <c r="B164" s="45" t="s">
        <v>402</v>
      </c>
      <c r="C164" s="52" t="s">
        <v>17</v>
      </c>
      <c r="D164" s="59" t="s">
        <v>397</v>
      </c>
      <c r="E164" s="40" t="s">
        <v>73</v>
      </c>
      <c r="F164" s="41" t="s">
        <v>15</v>
      </c>
      <c r="G164" s="41" t="s">
        <v>406</v>
      </c>
      <c r="H164" s="42">
        <v>0</v>
      </c>
      <c r="I164" s="42">
        <v>0</v>
      </c>
      <c r="J164" s="42">
        <v>0</v>
      </c>
      <c r="K164" s="42">
        <f t="shared" si="4"/>
        <v>0</v>
      </c>
      <c r="L164" s="62"/>
      <c r="M164" s="41"/>
      <c r="N164" s="41"/>
      <c r="O164" s="41"/>
      <c r="P164" s="91">
        <v>0</v>
      </c>
      <c r="Q164" s="29"/>
    </row>
    <row r="165" spans="1:17" ht="15">
      <c r="A165" s="37"/>
      <c r="B165" s="45" t="s">
        <v>295</v>
      </c>
      <c r="C165" s="50" t="s">
        <v>17</v>
      </c>
      <c r="D165" s="59" t="s">
        <v>114</v>
      </c>
      <c r="E165" s="40" t="s">
        <v>73</v>
      </c>
      <c r="F165" s="41" t="s">
        <v>15</v>
      </c>
      <c r="G165" s="40" t="s">
        <v>171</v>
      </c>
      <c r="H165" s="58">
        <v>0</v>
      </c>
      <c r="I165" s="58">
        <v>0</v>
      </c>
      <c r="J165" s="58">
        <v>0</v>
      </c>
      <c r="K165" s="42">
        <f t="shared" si="4"/>
        <v>0</v>
      </c>
      <c r="L165" s="55">
        <v>5001006152474</v>
      </c>
      <c r="M165" s="40"/>
      <c r="N165" s="40"/>
      <c r="O165" s="40"/>
      <c r="P165" s="91">
        <v>0</v>
      </c>
      <c r="Q165" s="29"/>
    </row>
    <row r="166" spans="1:17" ht="15">
      <c r="A166" s="37"/>
      <c r="B166" s="45" t="s">
        <v>313</v>
      </c>
      <c r="C166" s="57" t="s">
        <v>17</v>
      </c>
      <c r="D166" s="59" t="s">
        <v>314</v>
      </c>
      <c r="E166" s="40" t="s">
        <v>315</v>
      </c>
      <c r="F166" s="41" t="s">
        <v>15</v>
      </c>
      <c r="G166" s="41" t="s">
        <v>317</v>
      </c>
      <c r="H166" s="42">
        <v>0</v>
      </c>
      <c r="I166" s="42">
        <v>0</v>
      </c>
      <c r="J166" s="42">
        <v>0</v>
      </c>
      <c r="K166" s="42">
        <f t="shared" si="4"/>
        <v>0</v>
      </c>
      <c r="L166" s="54">
        <v>6001112152482</v>
      </c>
      <c r="M166" s="41"/>
      <c r="N166" s="84" t="s">
        <v>316</v>
      </c>
      <c r="O166" s="41"/>
      <c r="P166" s="91">
        <v>0</v>
      </c>
      <c r="Q166" s="29"/>
    </row>
    <row r="167" spans="1:17" ht="15">
      <c r="A167" s="37"/>
      <c r="B167" s="45" t="s">
        <v>355</v>
      </c>
      <c r="C167" s="77" t="s">
        <v>17</v>
      </c>
      <c r="D167" s="59" t="s">
        <v>361</v>
      </c>
      <c r="E167" s="40" t="s">
        <v>73</v>
      </c>
      <c r="F167" s="41" t="s">
        <v>15</v>
      </c>
      <c r="G167" s="41" t="s">
        <v>387</v>
      </c>
      <c r="H167" s="42">
        <v>0</v>
      </c>
      <c r="I167" s="42">
        <v>0</v>
      </c>
      <c r="J167" s="42">
        <v>0</v>
      </c>
      <c r="K167" s="42">
        <f t="shared" si="4"/>
        <v>0</v>
      </c>
      <c r="L167" s="51">
        <v>5001111152495</v>
      </c>
      <c r="M167" s="41" t="s">
        <v>378</v>
      </c>
      <c r="N167" s="41">
        <v>728933471</v>
      </c>
      <c r="O167" s="41"/>
      <c r="P167" s="91">
        <v>0</v>
      </c>
      <c r="Q167" s="29"/>
    </row>
    <row r="168" spans="1:17" ht="15">
      <c r="A168" s="37"/>
      <c r="B168" s="45" t="s">
        <v>432</v>
      </c>
      <c r="C168" s="56" t="s">
        <v>19</v>
      </c>
      <c r="D168" s="71" t="s">
        <v>499</v>
      </c>
      <c r="E168" s="40" t="s">
        <v>415</v>
      </c>
      <c r="F168" s="41" t="s">
        <v>15</v>
      </c>
      <c r="G168" s="41" t="s">
        <v>436</v>
      </c>
      <c r="H168" s="42">
        <v>0</v>
      </c>
      <c r="I168" s="42">
        <v>0</v>
      </c>
      <c r="J168" s="42">
        <v>0</v>
      </c>
      <c r="K168" s="42">
        <f aca="true" t="shared" si="5" ref="K168:K175">SUM(H168,I168,J168)</f>
        <v>0</v>
      </c>
      <c r="L168" s="54">
        <v>6001191522472</v>
      </c>
      <c r="M168" s="41" t="s">
        <v>442</v>
      </c>
      <c r="N168" s="41">
        <v>724284241</v>
      </c>
      <c r="O168" s="49" t="s">
        <v>443</v>
      </c>
      <c r="P168" s="91">
        <v>0</v>
      </c>
      <c r="Q168" s="29"/>
    </row>
    <row r="169" spans="1:17" ht="15">
      <c r="A169" s="88"/>
      <c r="B169" s="38" t="s">
        <v>62</v>
      </c>
      <c r="C169" s="39" t="s">
        <v>22</v>
      </c>
      <c r="D169" s="38" t="s">
        <v>25</v>
      </c>
      <c r="E169" s="40" t="s">
        <v>73</v>
      </c>
      <c r="F169" s="41" t="s">
        <v>15</v>
      </c>
      <c r="G169" s="38" t="s">
        <v>20</v>
      </c>
      <c r="H169" s="42">
        <v>0</v>
      </c>
      <c r="I169" s="42">
        <v>0</v>
      </c>
      <c r="J169" s="42">
        <v>0</v>
      </c>
      <c r="K169" s="42">
        <f t="shared" si="5"/>
        <v>0</v>
      </c>
      <c r="L169" s="55">
        <v>2980709155201</v>
      </c>
      <c r="M169" s="41"/>
      <c r="N169" s="41"/>
      <c r="O169" s="41"/>
      <c r="P169" s="91">
        <v>0</v>
      </c>
      <c r="Q169" s="29"/>
    </row>
    <row r="170" spans="1:17" ht="15">
      <c r="A170" s="37"/>
      <c r="B170" s="38" t="s">
        <v>64</v>
      </c>
      <c r="C170" s="39" t="s">
        <v>22</v>
      </c>
      <c r="D170" s="38" t="s">
        <v>25</v>
      </c>
      <c r="E170" s="40" t="s">
        <v>73</v>
      </c>
      <c r="F170" s="41" t="s">
        <v>15</v>
      </c>
      <c r="G170" s="38" t="s">
        <v>20</v>
      </c>
      <c r="H170" s="42">
        <v>0</v>
      </c>
      <c r="I170" s="42">
        <v>0</v>
      </c>
      <c r="J170" s="42">
        <v>0</v>
      </c>
      <c r="K170" s="42">
        <f t="shared" si="5"/>
        <v>0</v>
      </c>
      <c r="L170" s="62"/>
      <c r="M170" s="41"/>
      <c r="N170" s="41"/>
      <c r="O170" s="41"/>
      <c r="P170" s="91">
        <v>0</v>
      </c>
      <c r="Q170" s="29"/>
    </row>
    <row r="171" spans="1:17" ht="15">
      <c r="A171" s="88"/>
      <c r="B171" s="45" t="s">
        <v>136</v>
      </c>
      <c r="C171" s="39" t="s">
        <v>22</v>
      </c>
      <c r="D171" s="47" t="s">
        <v>172</v>
      </c>
      <c r="E171" s="41" t="s">
        <v>144</v>
      </c>
      <c r="F171" s="41" t="s">
        <v>15</v>
      </c>
      <c r="G171" s="41" t="s">
        <v>145</v>
      </c>
      <c r="H171" s="42">
        <v>0</v>
      </c>
      <c r="I171" s="42">
        <v>0</v>
      </c>
      <c r="J171" s="42">
        <v>0</v>
      </c>
      <c r="K171" s="42">
        <f t="shared" si="5"/>
        <v>0</v>
      </c>
      <c r="L171" s="69"/>
      <c r="M171" s="41"/>
      <c r="N171" s="41"/>
      <c r="O171" s="41"/>
      <c r="P171" s="91">
        <v>0</v>
      </c>
      <c r="Q171" s="29"/>
    </row>
    <row r="172" spans="1:17" ht="15">
      <c r="A172" s="37"/>
      <c r="B172" s="45" t="s">
        <v>137</v>
      </c>
      <c r="C172" s="39" t="s">
        <v>22</v>
      </c>
      <c r="D172" s="47" t="s">
        <v>172</v>
      </c>
      <c r="E172" s="41" t="s">
        <v>144</v>
      </c>
      <c r="F172" s="41" t="s">
        <v>15</v>
      </c>
      <c r="G172" s="41" t="s">
        <v>145</v>
      </c>
      <c r="H172" s="42">
        <v>0</v>
      </c>
      <c r="I172" s="42">
        <v>0</v>
      </c>
      <c r="J172" s="42">
        <v>0</v>
      </c>
      <c r="K172" s="42">
        <f t="shared" si="5"/>
        <v>0</v>
      </c>
      <c r="L172" s="54"/>
      <c r="M172" s="41"/>
      <c r="N172" s="41"/>
      <c r="O172" s="41"/>
      <c r="P172" s="91">
        <v>0</v>
      </c>
      <c r="Q172" s="29"/>
    </row>
    <row r="173" spans="1:17" ht="15">
      <c r="A173" s="37"/>
      <c r="B173" s="38" t="s">
        <v>69</v>
      </c>
      <c r="C173" s="39" t="s">
        <v>23</v>
      </c>
      <c r="D173" s="38" t="s">
        <v>25</v>
      </c>
      <c r="E173" s="40" t="s">
        <v>73</v>
      </c>
      <c r="F173" s="41" t="s">
        <v>15</v>
      </c>
      <c r="G173" s="38" t="s">
        <v>20</v>
      </c>
      <c r="H173" s="42">
        <v>0</v>
      </c>
      <c r="I173" s="42">
        <v>0</v>
      </c>
      <c r="J173" s="42">
        <v>0</v>
      </c>
      <c r="K173" s="42">
        <f t="shared" si="5"/>
        <v>0</v>
      </c>
      <c r="L173" s="43" t="s">
        <v>203</v>
      </c>
      <c r="M173" s="41" t="s">
        <v>241</v>
      </c>
      <c r="N173" s="41" t="s">
        <v>279</v>
      </c>
      <c r="O173" s="41"/>
      <c r="P173" s="91">
        <v>0</v>
      </c>
      <c r="Q173" s="29"/>
    </row>
    <row r="174" spans="1:17" ht="15">
      <c r="A174" s="37"/>
      <c r="B174" s="45" t="s">
        <v>143</v>
      </c>
      <c r="C174" s="39" t="s">
        <v>23</v>
      </c>
      <c r="D174" s="47" t="s">
        <v>172</v>
      </c>
      <c r="E174" s="41" t="s">
        <v>144</v>
      </c>
      <c r="F174" s="41" t="s">
        <v>15</v>
      </c>
      <c r="G174" s="41" t="s">
        <v>147</v>
      </c>
      <c r="H174" s="42">
        <v>0</v>
      </c>
      <c r="I174" s="42">
        <v>0</v>
      </c>
      <c r="J174" s="42">
        <v>0</v>
      </c>
      <c r="K174" s="42">
        <f t="shared" si="5"/>
        <v>0</v>
      </c>
      <c r="L174" s="55">
        <v>2960321555205</v>
      </c>
      <c r="M174" s="41"/>
      <c r="N174" s="41"/>
      <c r="O174" s="41"/>
      <c r="P174" s="91">
        <v>0</v>
      </c>
      <c r="Q174" s="29"/>
    </row>
    <row r="175" spans="1:17" ht="15">
      <c r="A175" s="37"/>
      <c r="B175" s="45" t="s">
        <v>141</v>
      </c>
      <c r="C175" s="39" t="s">
        <v>23</v>
      </c>
      <c r="D175" s="47" t="s">
        <v>172</v>
      </c>
      <c r="E175" s="41" t="s">
        <v>144</v>
      </c>
      <c r="F175" s="41" t="s">
        <v>15</v>
      </c>
      <c r="G175" s="41" t="s">
        <v>147</v>
      </c>
      <c r="H175" s="42">
        <v>0</v>
      </c>
      <c r="I175" s="42">
        <v>0</v>
      </c>
      <c r="J175" s="42">
        <v>0</v>
      </c>
      <c r="K175" s="42">
        <f t="shared" si="5"/>
        <v>0</v>
      </c>
      <c r="L175" s="55">
        <v>2960226150436</v>
      </c>
      <c r="M175" s="41"/>
      <c r="N175" s="41"/>
      <c r="O175" s="41"/>
      <c r="P175" s="91">
        <v>0</v>
      </c>
      <c r="Q175" s="29"/>
    </row>
    <row r="176" spans="1:12" ht="15">
      <c r="A176" s="36"/>
      <c r="B176" s="34"/>
      <c r="C176" s="33"/>
      <c r="D176" s="34"/>
      <c r="E176" s="34"/>
      <c r="F176" s="34"/>
      <c r="H176" s="33"/>
      <c r="I176" s="33"/>
      <c r="J176" s="32"/>
      <c r="K176" s="33"/>
      <c r="L176" s="6"/>
    </row>
    <row r="177" spans="1:12" ht="15">
      <c r="A177" s="36"/>
      <c r="B177" s="34"/>
      <c r="C177" s="33"/>
      <c r="D177" s="34"/>
      <c r="E177" s="34"/>
      <c r="F177" s="34"/>
      <c r="H177" s="33"/>
      <c r="I177" s="33"/>
      <c r="J177" s="33"/>
      <c r="K177" s="33"/>
      <c r="L177" s="7"/>
    </row>
    <row r="178" spans="1:12" ht="15">
      <c r="A178" s="36"/>
      <c r="B178" s="34"/>
      <c r="C178" s="33"/>
      <c r="D178" s="34" t="s">
        <v>491</v>
      </c>
      <c r="E178" s="34"/>
      <c r="F178" s="34"/>
      <c r="H178" s="33"/>
      <c r="I178" s="33"/>
      <c r="J178" s="33"/>
      <c r="K178" s="33"/>
      <c r="L178" s="7"/>
    </row>
    <row r="179" spans="1:12" ht="15">
      <c r="A179" s="36"/>
      <c r="B179" s="34"/>
      <c r="C179" s="33"/>
      <c r="D179" s="34" t="s">
        <v>492</v>
      </c>
      <c r="E179" s="34"/>
      <c r="F179" s="34"/>
      <c r="H179" s="33"/>
      <c r="I179" s="33"/>
      <c r="J179" s="33"/>
      <c r="K179" s="33"/>
      <c r="L179" s="9"/>
    </row>
    <row r="180" spans="3:12" ht="15">
      <c r="C180" s="33"/>
      <c r="L180" s="5"/>
    </row>
    <row r="181" spans="3:12" ht="15">
      <c r="C181" s="33"/>
      <c r="L181" s="6"/>
    </row>
    <row r="182" spans="3:12" ht="15">
      <c r="C182" s="33"/>
      <c r="L182" s="18"/>
    </row>
    <row r="183" spans="3:12" ht="15">
      <c r="C183" s="33"/>
      <c r="L183" s="6"/>
    </row>
    <row r="184" spans="3:12" ht="15">
      <c r="C184" s="33"/>
      <c r="L184" s="7"/>
    </row>
    <row r="185" spans="3:12" ht="15">
      <c r="C185" s="33"/>
      <c r="L185" s="11"/>
    </row>
    <row r="186" spans="3:12" ht="15">
      <c r="C186" s="33"/>
      <c r="L186" s="6"/>
    </row>
    <row r="187" spans="3:12" ht="15">
      <c r="C187" s="33"/>
      <c r="L187" s="9"/>
    </row>
    <row r="188" spans="3:12" ht="15">
      <c r="C188" s="33"/>
      <c r="L188" s="7"/>
    </row>
    <row r="189" spans="3:12" ht="15">
      <c r="C189" s="33"/>
      <c r="L189" s="6"/>
    </row>
    <row r="190" spans="3:12" ht="15">
      <c r="C190" s="33"/>
      <c r="L190" s="7"/>
    </row>
    <row r="191" spans="3:12" ht="15">
      <c r="C191" s="33"/>
      <c r="L191" s="6"/>
    </row>
    <row r="192" spans="3:12" ht="15">
      <c r="C192" s="33"/>
      <c r="L192" s="11"/>
    </row>
    <row r="193" spans="3:12" ht="15">
      <c r="C193" s="33"/>
      <c r="L193" s="12"/>
    </row>
    <row r="194" spans="3:12" ht="15">
      <c r="C194" s="33"/>
      <c r="L194" s="5"/>
    </row>
    <row r="195" spans="3:12" ht="15">
      <c r="C195" s="33"/>
      <c r="L195" s="7"/>
    </row>
    <row r="196" spans="3:12" ht="15">
      <c r="C196" s="33"/>
      <c r="L196" s="12"/>
    </row>
    <row r="197" spans="3:12" ht="15">
      <c r="C197" s="33"/>
      <c r="L197" s="6"/>
    </row>
    <row r="198" spans="3:12" ht="15">
      <c r="C198" s="33"/>
      <c r="L198" s="6"/>
    </row>
    <row r="199" spans="3:12" ht="15">
      <c r="C199" s="33"/>
      <c r="L199" s="8"/>
    </row>
    <row r="200" spans="3:12" ht="15">
      <c r="C200" s="33"/>
      <c r="L200" s="7"/>
    </row>
    <row r="201" spans="3:12" ht="15">
      <c r="C201" s="33"/>
      <c r="L201" s="7"/>
    </row>
    <row r="202" spans="3:12" ht="15">
      <c r="C202" s="33"/>
      <c r="L202" s="6"/>
    </row>
    <row r="203" spans="3:12" ht="15">
      <c r="C203" s="33"/>
      <c r="L203" s="7"/>
    </row>
    <row r="204" spans="3:12" ht="15">
      <c r="C204" s="33"/>
      <c r="L204" s="5"/>
    </row>
    <row r="205" spans="3:12" ht="15">
      <c r="C205" s="33"/>
      <c r="L205" s="6"/>
    </row>
    <row r="206" spans="3:12" ht="15">
      <c r="C206" s="33"/>
      <c r="L206" s="9"/>
    </row>
    <row r="207" spans="3:12" ht="15">
      <c r="C207" s="33"/>
      <c r="L207" s="12"/>
    </row>
    <row r="208" spans="3:12" ht="15">
      <c r="C208" s="33"/>
      <c r="L208" s="12"/>
    </row>
    <row r="209" spans="3:12" ht="15">
      <c r="C209" s="33"/>
      <c r="L209" s="6"/>
    </row>
    <row r="210" spans="3:12" ht="15">
      <c r="C210" s="33"/>
      <c r="L210" s="6"/>
    </row>
    <row r="211" spans="3:12" ht="15">
      <c r="C211" s="33"/>
      <c r="L211" s="18"/>
    </row>
    <row r="212" spans="3:12" ht="15">
      <c r="C212" s="33"/>
      <c r="L212" s="7"/>
    </row>
    <row r="213" spans="3:12" ht="15">
      <c r="C213" s="33"/>
      <c r="L213" s="6"/>
    </row>
    <row r="214" spans="3:12" ht="15">
      <c r="C214" s="33"/>
      <c r="L214" s="9"/>
    </row>
    <row r="215" spans="3:12" ht="15">
      <c r="C215" s="33"/>
      <c r="L215" s="16"/>
    </row>
    <row r="216" spans="3:12" ht="15">
      <c r="C216" s="33"/>
      <c r="L216" s="7"/>
    </row>
    <row r="217" spans="3:12" ht="15">
      <c r="C217" s="33"/>
      <c r="L217" s="6"/>
    </row>
    <row r="218" spans="3:12" ht="15">
      <c r="C218" s="33"/>
      <c r="L218" s="12"/>
    </row>
    <row r="219" spans="3:12" ht="15">
      <c r="C219" s="33"/>
      <c r="L219" s="6"/>
    </row>
    <row r="220" spans="3:12" ht="15">
      <c r="C220" s="33"/>
      <c r="L220" s="7"/>
    </row>
    <row r="221" spans="3:12" ht="15">
      <c r="C221" s="33"/>
      <c r="L221" s="7"/>
    </row>
    <row r="222" spans="3:12" ht="15">
      <c r="C222" s="33"/>
      <c r="L222" s="22"/>
    </row>
    <row r="223" spans="3:12" ht="15">
      <c r="C223" s="33"/>
      <c r="L223" s="19"/>
    </row>
    <row r="224" spans="3:12" ht="15">
      <c r="C224" s="33"/>
      <c r="L224" s="6"/>
    </row>
    <row r="225" spans="3:12" ht="15">
      <c r="C225" s="33"/>
      <c r="L225" s="7"/>
    </row>
    <row r="226" spans="3:12" ht="15">
      <c r="C226" s="33"/>
      <c r="L226" s="7"/>
    </row>
    <row r="227" spans="3:12" ht="15">
      <c r="C227" s="33"/>
      <c r="L227" s="5"/>
    </row>
    <row r="228" spans="3:12" ht="15">
      <c r="C228" s="33"/>
      <c r="L228" s="23"/>
    </row>
    <row r="229" spans="3:12" ht="15">
      <c r="C229" s="33"/>
      <c r="L229" s="5"/>
    </row>
    <row r="230" spans="3:12" ht="15">
      <c r="C230" s="33"/>
      <c r="L230" s="6"/>
    </row>
    <row r="231" spans="3:12" ht="15">
      <c r="C231" s="33"/>
      <c r="L231" s="6"/>
    </row>
    <row r="232" spans="3:12" ht="15">
      <c r="C232" s="33"/>
      <c r="L232" s="7"/>
    </row>
    <row r="233" spans="3:12" ht="15">
      <c r="C233" s="33"/>
      <c r="L233" s="6"/>
    </row>
    <row r="234" spans="3:12" ht="15">
      <c r="C234" s="33"/>
      <c r="L234" s="6"/>
    </row>
    <row r="235" spans="3:12" ht="15">
      <c r="C235" s="33"/>
      <c r="L235" s="9"/>
    </row>
    <row r="236" spans="3:12" ht="15">
      <c r="C236" s="33"/>
      <c r="L236" s="5"/>
    </row>
    <row r="237" spans="3:12" ht="15">
      <c r="C237" s="33"/>
      <c r="L237" s="8"/>
    </row>
    <row r="238" spans="3:12" ht="15">
      <c r="C238" s="33"/>
      <c r="L238" s="6"/>
    </row>
    <row r="239" spans="3:12" ht="15">
      <c r="C239" s="33"/>
      <c r="L239" s="5"/>
    </row>
    <row r="240" spans="3:12" ht="15">
      <c r="C240" s="33"/>
      <c r="L240" s="6"/>
    </row>
    <row r="241" spans="3:12" ht="15">
      <c r="C241" s="33"/>
      <c r="L241" s="6"/>
    </row>
    <row r="242" spans="3:12" ht="15">
      <c r="C242" s="33"/>
      <c r="L242" s="6"/>
    </row>
    <row r="243" spans="3:12" ht="15">
      <c r="C243" s="33"/>
      <c r="L243" s="7"/>
    </row>
    <row r="244" spans="3:12" ht="15">
      <c r="C244" s="33"/>
      <c r="L244" s="7"/>
    </row>
    <row r="245" spans="3:12" ht="15">
      <c r="C245" s="33"/>
      <c r="L245" s="21"/>
    </row>
    <row r="246" spans="3:12" ht="15">
      <c r="C246" s="33"/>
      <c r="L246" s="7"/>
    </row>
    <row r="247" spans="3:12" ht="15">
      <c r="C247" s="33"/>
      <c r="L247" s="6"/>
    </row>
    <row r="248" spans="3:12" ht="15">
      <c r="C248" s="33"/>
      <c r="L248" s="6"/>
    </row>
    <row r="249" spans="3:12" ht="15">
      <c r="C249" s="33"/>
      <c r="L249" s="9"/>
    </row>
    <row r="250" spans="3:12" ht="15">
      <c r="C250" s="33"/>
      <c r="L250" s="18"/>
    </row>
    <row r="251" spans="3:12" ht="15">
      <c r="C251" s="33"/>
      <c r="L251" s="9"/>
    </row>
    <row r="252" spans="3:12" ht="15">
      <c r="C252" s="33"/>
      <c r="L252" s="6"/>
    </row>
    <row r="253" spans="3:12" ht="15">
      <c r="C253" s="33"/>
      <c r="L253" s="7"/>
    </row>
    <row r="254" spans="3:12" ht="15">
      <c r="C254" s="33"/>
      <c r="L254" s="6"/>
    </row>
    <row r="255" spans="3:12" ht="15">
      <c r="C255" s="33"/>
      <c r="L255" s="6"/>
    </row>
    <row r="256" spans="3:12" ht="15">
      <c r="C256" s="33"/>
      <c r="L256" s="6"/>
    </row>
    <row r="257" spans="3:12" ht="15">
      <c r="C257" s="31"/>
      <c r="L257" s="7"/>
    </row>
    <row r="258" ht="15">
      <c r="L258" s="20"/>
    </row>
    <row r="259" ht="15">
      <c r="L259" s="6"/>
    </row>
    <row r="260" ht="15">
      <c r="L260" s="14"/>
    </row>
    <row r="261" ht="15">
      <c r="L261" s="19"/>
    </row>
    <row r="262" ht="15">
      <c r="L262" s="12"/>
    </row>
    <row r="263" ht="15">
      <c r="L263" s="6"/>
    </row>
    <row r="264" ht="15">
      <c r="L264" s="6"/>
    </row>
    <row r="265" ht="15">
      <c r="L265" s="7"/>
    </row>
    <row r="266" ht="15">
      <c r="L266" s="4"/>
    </row>
    <row r="267" ht="15">
      <c r="L267" s="7"/>
    </row>
    <row r="268" ht="15">
      <c r="L268" s="12"/>
    </row>
    <row r="269" ht="15">
      <c r="L269" s="5"/>
    </row>
    <row r="270" ht="15">
      <c r="L270" s="12"/>
    </row>
    <row r="271" ht="15">
      <c r="L271" s="6"/>
    </row>
    <row r="272" ht="15">
      <c r="L272" s="6"/>
    </row>
    <row r="273" ht="15">
      <c r="L273" s="6"/>
    </row>
    <row r="274" ht="15">
      <c r="L274" s="9"/>
    </row>
    <row r="275" ht="15">
      <c r="L275" s="6"/>
    </row>
    <row r="276" ht="15">
      <c r="L276" s="6"/>
    </row>
    <row r="277" ht="15">
      <c r="L277" s="6"/>
    </row>
    <row r="278" ht="15">
      <c r="L278" s="13"/>
    </row>
    <row r="279" ht="15">
      <c r="L279" s="12"/>
    </row>
    <row r="280" ht="15">
      <c r="L280" s="12"/>
    </row>
    <row r="281" ht="15">
      <c r="L281" s="9"/>
    </row>
    <row r="282" ht="15">
      <c r="L282" s="13"/>
    </row>
    <row r="283" ht="15">
      <c r="L283" s="6"/>
    </row>
    <row r="284" ht="15">
      <c r="L284" s="7"/>
    </row>
    <row r="285" ht="15">
      <c r="L285" s="9"/>
    </row>
    <row r="286" ht="15">
      <c r="L286" s="15"/>
    </row>
    <row r="287" ht="15">
      <c r="L287" s="17"/>
    </row>
    <row r="288" ht="15">
      <c r="L288" s="6"/>
    </row>
    <row r="289" ht="15">
      <c r="L289" s="6"/>
    </row>
    <row r="290" ht="15">
      <c r="L290" s="7"/>
    </row>
    <row r="291" ht="15">
      <c r="L291" s="7"/>
    </row>
    <row r="292" ht="15">
      <c r="L292" s="7"/>
    </row>
    <row r="293" ht="15">
      <c r="L293" s="7"/>
    </row>
    <row r="294" ht="15">
      <c r="L294" s="6"/>
    </row>
    <row r="295" ht="15">
      <c r="L295" s="7"/>
    </row>
    <row r="296" ht="15">
      <c r="L296" s="6"/>
    </row>
    <row r="297" ht="15">
      <c r="L297" s="9"/>
    </row>
    <row r="298" ht="15">
      <c r="L298" s="6"/>
    </row>
    <row r="299" ht="15">
      <c r="L299" s="9"/>
    </row>
    <row r="300" ht="15">
      <c r="L300" s="5"/>
    </row>
    <row r="301" ht="15">
      <c r="L301" s="6"/>
    </row>
    <row r="302" ht="15">
      <c r="L302" s="6"/>
    </row>
    <row r="303" ht="15">
      <c r="L303" s="12"/>
    </row>
    <row r="304" ht="15">
      <c r="L304" s="24"/>
    </row>
    <row r="305" ht="15">
      <c r="L305" s="7"/>
    </row>
    <row r="306" ht="15">
      <c r="L306" s="6"/>
    </row>
    <row r="307" ht="15">
      <c r="L307" s="6"/>
    </row>
    <row r="308" ht="15">
      <c r="L308" s="6"/>
    </row>
    <row r="309" ht="15">
      <c r="L309" s="16"/>
    </row>
    <row r="310" ht="15">
      <c r="L310" s="9"/>
    </row>
    <row r="311" ht="15">
      <c r="L311" s="15"/>
    </row>
    <row r="312" ht="15">
      <c r="L312" s="6"/>
    </row>
    <row r="313" ht="15">
      <c r="L313" s="7"/>
    </row>
    <row r="314" ht="15">
      <c r="L314" s="4"/>
    </row>
    <row r="315" ht="15">
      <c r="L315" s="6"/>
    </row>
    <row r="316" ht="15">
      <c r="L316" s="7"/>
    </row>
    <row r="317" ht="15">
      <c r="L317" s="12"/>
    </row>
    <row r="318" ht="15">
      <c r="L318" s="19"/>
    </row>
    <row r="319" ht="15">
      <c r="L319" s="6"/>
    </row>
    <row r="320" ht="15">
      <c r="L320" s="9"/>
    </row>
    <row r="321" ht="15">
      <c r="L321" s="6"/>
    </row>
    <row r="322" ht="15">
      <c r="L322" s="7"/>
    </row>
    <row r="323" ht="15">
      <c r="L323" s="6"/>
    </row>
    <row r="324" ht="15">
      <c r="L324" s="12"/>
    </row>
    <row r="325" ht="15">
      <c r="L325" s="6"/>
    </row>
    <row r="326" ht="15">
      <c r="L326" s="7"/>
    </row>
    <row r="327" ht="15">
      <c r="L327" s="5"/>
    </row>
    <row r="328" ht="15">
      <c r="L328" s="6"/>
    </row>
    <row r="329" ht="15">
      <c r="L329" s="6"/>
    </row>
    <row r="330" ht="15">
      <c r="L330" s="7"/>
    </row>
    <row r="331" ht="15">
      <c r="L331" s="6"/>
    </row>
    <row r="332" ht="15">
      <c r="L332" s="9"/>
    </row>
    <row r="333" ht="15">
      <c r="L333" s="8"/>
    </row>
    <row r="334" ht="15">
      <c r="L334" s="15"/>
    </row>
    <row r="335" ht="15">
      <c r="L335" s="6"/>
    </row>
    <row r="336" ht="15">
      <c r="L336" s="17"/>
    </row>
    <row r="337" ht="15">
      <c r="L337" s="14"/>
    </row>
    <row r="338" ht="15">
      <c r="L338" s="6"/>
    </row>
    <row r="339" ht="15">
      <c r="L339" s="7"/>
    </row>
    <row r="340" ht="15">
      <c r="L340" s="7"/>
    </row>
    <row r="341" ht="15">
      <c r="L341" s="6"/>
    </row>
    <row r="342" ht="15">
      <c r="L342" s="16"/>
    </row>
    <row r="343" ht="15">
      <c r="L343" s="6"/>
    </row>
    <row r="344" ht="15">
      <c r="L344" s="5"/>
    </row>
    <row r="345" ht="15">
      <c r="L345" s="12"/>
    </row>
    <row r="346" ht="15">
      <c r="L346" s="19"/>
    </row>
    <row r="347" ht="15">
      <c r="L347" s="9"/>
    </row>
    <row r="348" ht="15">
      <c r="L348" s="6"/>
    </row>
    <row r="349" ht="15">
      <c r="L349" s="6"/>
    </row>
    <row r="350" ht="15">
      <c r="L350" s="9"/>
    </row>
    <row r="351" ht="15">
      <c r="L351" s="6"/>
    </row>
    <row r="352" ht="15">
      <c r="L352" s="12"/>
    </row>
    <row r="353" ht="15">
      <c r="L353" s="8"/>
    </row>
    <row r="354" ht="15">
      <c r="L354" s="6"/>
    </row>
    <row r="355" ht="15">
      <c r="L355" s="7"/>
    </row>
    <row r="356" ht="15">
      <c r="L356" s="7"/>
    </row>
    <row r="357" ht="15">
      <c r="L357" s="4"/>
    </row>
    <row r="358" ht="15">
      <c r="L358" s="8"/>
    </row>
    <row r="359" ht="15">
      <c r="L359" s="7"/>
    </row>
    <row r="360" ht="15">
      <c r="L360" s="7"/>
    </row>
    <row r="361" ht="15">
      <c r="L361" s="10"/>
    </row>
    <row r="362" ht="15">
      <c r="L362" s="7"/>
    </row>
    <row r="363" ht="15">
      <c r="L363" s="6"/>
    </row>
    <row r="364" ht="15">
      <c r="L364" s="7"/>
    </row>
    <row r="365" ht="15">
      <c r="L365" s="6"/>
    </row>
    <row r="366" ht="15">
      <c r="L366" s="6"/>
    </row>
    <row r="367" ht="15">
      <c r="L367" s="6"/>
    </row>
    <row r="368" ht="15">
      <c r="L368" s="6"/>
    </row>
    <row r="369" ht="15">
      <c r="L369" s="7"/>
    </row>
    <row r="370" ht="15">
      <c r="L370" s="6"/>
    </row>
    <row r="371" ht="15">
      <c r="L371" s="16"/>
    </row>
    <row r="372" ht="15">
      <c r="L372" s="6"/>
    </row>
    <row r="373" ht="15">
      <c r="L373" s="6"/>
    </row>
    <row r="374" ht="15">
      <c r="L374" s="7"/>
    </row>
    <row r="375" ht="15">
      <c r="L375" s="7"/>
    </row>
    <row r="376" ht="15">
      <c r="L376" s="12"/>
    </row>
    <row r="377" ht="15">
      <c r="L377" s="6"/>
    </row>
    <row r="378" ht="15">
      <c r="L378" s="6"/>
    </row>
    <row r="379" ht="15">
      <c r="L379" s="5"/>
    </row>
    <row r="380" ht="15">
      <c r="L380" s="4"/>
    </row>
    <row r="381" ht="15">
      <c r="L381" s="14"/>
    </row>
    <row r="382" ht="15">
      <c r="L382" s="6"/>
    </row>
    <row r="383" ht="15">
      <c r="L383" s="19"/>
    </row>
    <row r="384" ht="15">
      <c r="L384" s="6"/>
    </row>
    <row r="385" ht="15">
      <c r="L385" s="9"/>
    </row>
    <row r="386" ht="15">
      <c r="L386" s="10"/>
    </row>
    <row r="387" ht="15">
      <c r="L387" s="6"/>
    </row>
    <row r="388" ht="15">
      <c r="L388" s="6"/>
    </row>
    <row r="389" ht="15">
      <c r="L389" s="15"/>
    </row>
    <row r="390" ht="15">
      <c r="L390" s="6"/>
    </row>
    <row r="391" ht="15">
      <c r="L391" s="6"/>
    </row>
    <row r="392" ht="15">
      <c r="L392" s="6"/>
    </row>
    <row r="393" ht="15">
      <c r="L393" s="7"/>
    </row>
    <row r="394" ht="15">
      <c r="L394" s="6"/>
    </row>
    <row r="395" ht="15">
      <c r="L395" s="6"/>
    </row>
    <row r="396" ht="15">
      <c r="L396" s="6"/>
    </row>
    <row r="397" ht="15">
      <c r="L397" s="7"/>
    </row>
    <row r="398" ht="15">
      <c r="L398" s="5"/>
    </row>
    <row r="399" ht="15">
      <c r="L399" s="7"/>
    </row>
    <row r="400" ht="15">
      <c r="L400" s="7"/>
    </row>
    <row r="401" ht="15">
      <c r="L401" s="7"/>
    </row>
    <row r="402" ht="15">
      <c r="L402" s="6"/>
    </row>
    <row r="403" ht="15">
      <c r="L403" s="19"/>
    </row>
    <row r="404" ht="15">
      <c r="L404" s="15"/>
    </row>
    <row r="405" ht="15">
      <c r="L405" s="6"/>
    </row>
    <row r="406" ht="15">
      <c r="L406" s="6"/>
    </row>
    <row r="407" ht="15">
      <c r="L407" s="9"/>
    </row>
    <row r="408" ht="15">
      <c r="L408" s="6"/>
    </row>
    <row r="409" ht="15">
      <c r="L409" s="6"/>
    </row>
    <row r="410" ht="15">
      <c r="L410" s="6"/>
    </row>
    <row r="411" ht="15">
      <c r="L411" s="7"/>
    </row>
    <row r="412" ht="15">
      <c r="L412" s="9"/>
    </row>
    <row r="413" ht="15">
      <c r="L413" s="9"/>
    </row>
    <row r="414" ht="15">
      <c r="L414" s="6"/>
    </row>
    <row r="415" ht="15">
      <c r="L415" s="6"/>
    </row>
    <row r="416" ht="15">
      <c r="L416" s="9"/>
    </row>
    <row r="417" ht="15">
      <c r="L417" s="7"/>
    </row>
    <row r="418" ht="15">
      <c r="L418" s="6"/>
    </row>
    <row r="419" ht="15">
      <c r="L419" s="6"/>
    </row>
    <row r="420" ht="15">
      <c r="L420" s="4"/>
    </row>
    <row r="421" ht="15">
      <c r="L421" s="17"/>
    </row>
    <row r="422" ht="15">
      <c r="L422" s="5"/>
    </row>
    <row r="423" ht="15">
      <c r="L423" s="6"/>
    </row>
    <row r="424" ht="15">
      <c r="L424" s="8"/>
    </row>
    <row r="425" ht="15">
      <c r="L425" s="7"/>
    </row>
    <row r="426" ht="15">
      <c r="L426" s="6"/>
    </row>
    <row r="427" ht="15">
      <c r="L427" s="7"/>
    </row>
    <row r="428" ht="15">
      <c r="L428" s="20"/>
    </row>
    <row r="429" ht="15">
      <c r="L429" s="16"/>
    </row>
    <row r="430" ht="15">
      <c r="L430" s="15"/>
    </row>
    <row r="431" ht="15">
      <c r="L431" s="6"/>
    </row>
    <row r="432" ht="15">
      <c r="L432" s="17"/>
    </row>
    <row r="433" ht="15">
      <c r="L433" s="16"/>
    </row>
    <row r="434" ht="15">
      <c r="L434" s="25"/>
    </row>
    <row r="435" ht="15">
      <c r="L435" s="16"/>
    </row>
    <row r="436" ht="15">
      <c r="L436" s="8"/>
    </row>
    <row r="437" ht="15">
      <c r="L437" s="7"/>
    </row>
    <row r="438" ht="15">
      <c r="L438" s="5"/>
    </row>
    <row r="439" ht="15">
      <c r="L439" s="7"/>
    </row>
    <row r="440" ht="15">
      <c r="L440" s="6"/>
    </row>
    <row r="441" ht="15">
      <c r="L441" s="9"/>
    </row>
    <row r="442" ht="15">
      <c r="L442" s="15"/>
    </row>
    <row r="443" ht="15">
      <c r="L443" s="4"/>
    </row>
    <row r="444" ht="15">
      <c r="L444" s="26"/>
    </row>
    <row r="445" ht="15">
      <c r="L445" s="6"/>
    </row>
    <row r="446" ht="15">
      <c r="L446" s="7"/>
    </row>
    <row r="447" ht="15">
      <c r="L447" s="6"/>
    </row>
    <row r="448" ht="15">
      <c r="L448" s="5"/>
    </row>
    <row r="449" ht="15">
      <c r="L449" s="6"/>
    </row>
    <row r="450" ht="15">
      <c r="L450" s="6"/>
    </row>
    <row r="451" ht="15">
      <c r="L451" s="7"/>
    </row>
    <row r="452" ht="15">
      <c r="L452" s="7"/>
    </row>
    <row r="453" ht="15">
      <c r="L453" s="4"/>
    </row>
    <row r="454" ht="15">
      <c r="L454" s="6"/>
    </row>
    <row r="455" ht="15">
      <c r="L455" s="6"/>
    </row>
    <row r="456" ht="15">
      <c r="L456" s="9"/>
    </row>
    <row r="457" ht="15">
      <c r="L457" s="7"/>
    </row>
    <row r="458" ht="15">
      <c r="L458" s="6"/>
    </row>
    <row r="459" ht="15">
      <c r="L459" s="7"/>
    </row>
    <row r="460" ht="15">
      <c r="L460" s="6"/>
    </row>
    <row r="461" ht="15">
      <c r="L461" s="6"/>
    </row>
    <row r="462" ht="15">
      <c r="L462" s="6"/>
    </row>
    <row r="463" ht="15">
      <c r="L463" s="19"/>
    </row>
    <row r="464" ht="15">
      <c r="L464" s="7"/>
    </row>
    <row r="465" ht="15">
      <c r="L465" s="10"/>
    </row>
    <row r="466" ht="15">
      <c r="L466" s="7"/>
    </row>
    <row r="467" ht="15">
      <c r="L467" s="9"/>
    </row>
    <row r="468" ht="15">
      <c r="L468" s="27"/>
    </row>
    <row r="469" ht="15">
      <c r="L469" s="22"/>
    </row>
    <row r="470" ht="15">
      <c r="L470" s="7"/>
    </row>
    <row r="471" ht="15">
      <c r="L471" s="6"/>
    </row>
    <row r="472" ht="15">
      <c r="L472" s="6"/>
    </row>
    <row r="473" ht="15">
      <c r="L473" s="6"/>
    </row>
    <row r="474" ht="15">
      <c r="L474" s="6"/>
    </row>
    <row r="475" ht="15">
      <c r="L475" s="6"/>
    </row>
    <row r="476" ht="15">
      <c r="L476" s="7"/>
    </row>
    <row r="477" ht="15">
      <c r="L477" s="6"/>
    </row>
    <row r="478" ht="15">
      <c r="L478" s="14"/>
    </row>
    <row r="479" ht="15">
      <c r="L479" s="4"/>
    </row>
    <row r="480" ht="15">
      <c r="L480" s="6"/>
    </row>
    <row r="481" ht="15">
      <c r="L481" s="9"/>
    </row>
    <row r="482" ht="15">
      <c r="L482" s="7"/>
    </row>
    <row r="483" ht="15">
      <c r="L483" s="7"/>
    </row>
    <row r="484" ht="15">
      <c r="L484" s="6"/>
    </row>
    <row r="485" ht="15">
      <c r="L485" s="6"/>
    </row>
    <row r="486" ht="15">
      <c r="L486" s="6"/>
    </row>
    <row r="487" ht="15">
      <c r="L487" s="6"/>
    </row>
    <row r="488" ht="15">
      <c r="L488" s="6"/>
    </row>
    <row r="489" ht="15">
      <c r="L489" s="7"/>
    </row>
    <row r="490" ht="15">
      <c r="L490" s="26"/>
    </row>
    <row r="491" ht="15">
      <c r="L491" s="7"/>
    </row>
    <row r="492" ht="15">
      <c r="L492" s="6"/>
    </row>
    <row r="493" ht="15">
      <c r="L493" s="4"/>
    </row>
    <row r="494" ht="15">
      <c r="L494" s="6"/>
    </row>
    <row r="495" ht="15">
      <c r="L495" s="7"/>
    </row>
    <row r="496" ht="15">
      <c r="L496" s="16"/>
    </row>
    <row r="497" ht="15">
      <c r="L497" s="6"/>
    </row>
    <row r="498" ht="15">
      <c r="L498" s="6"/>
    </row>
    <row r="499" ht="15">
      <c r="L499" s="7"/>
    </row>
    <row r="500" ht="15">
      <c r="L500" s="7"/>
    </row>
    <row r="501" ht="15">
      <c r="L501" s="12"/>
    </row>
    <row r="502" ht="15">
      <c r="L502" s="7"/>
    </row>
    <row r="503" ht="15">
      <c r="L503" s="7"/>
    </row>
    <row r="504" ht="15">
      <c r="L504" s="6"/>
    </row>
    <row r="505" ht="15">
      <c r="L505" s="6"/>
    </row>
    <row r="506" ht="15">
      <c r="L506" s="16"/>
    </row>
    <row r="507" ht="15">
      <c r="L507" s="6"/>
    </row>
    <row r="508" ht="15">
      <c r="L508" s="6"/>
    </row>
    <row r="509" ht="15">
      <c r="L509" s="7"/>
    </row>
    <row r="510" ht="15">
      <c r="L510" s="6"/>
    </row>
    <row r="511" ht="15">
      <c r="L511" s="6"/>
    </row>
    <row r="512" ht="15">
      <c r="L512" s="14"/>
    </row>
    <row r="513" ht="15">
      <c r="L513" s="6"/>
    </row>
    <row r="514" ht="15">
      <c r="L514" s="7"/>
    </row>
    <row r="515" ht="15">
      <c r="L515" s="6"/>
    </row>
    <row r="516" ht="15">
      <c r="L516" s="6"/>
    </row>
    <row r="517" ht="15">
      <c r="L517" s="7"/>
    </row>
    <row r="518" ht="15">
      <c r="L518" s="7"/>
    </row>
    <row r="519" ht="15">
      <c r="L519" s="6"/>
    </row>
    <row r="520" ht="15">
      <c r="L520" s="19"/>
    </row>
    <row r="521" ht="15">
      <c r="L521" s="8"/>
    </row>
    <row r="522" ht="15">
      <c r="L522" s="7"/>
    </row>
    <row r="523" ht="15">
      <c r="L523" s="7"/>
    </row>
    <row r="524" ht="15">
      <c r="L524" s="17"/>
    </row>
    <row r="525" ht="15">
      <c r="L525" s="17"/>
    </row>
  </sheetData>
  <sheetProtection/>
  <autoFilter ref="A7:O175">
    <sortState ref="A8:O525">
      <sortCondition descending="1" sortBy="value" ref="K8:K525"/>
    </sortState>
  </autoFilter>
  <hyperlinks>
    <hyperlink ref="O102" r:id="rId1" display="mirunadinescu@yahoo.com"/>
    <hyperlink ref="O34" r:id="rId2" display="gabrielacanuta@yahoo.com"/>
    <hyperlink ref="O19" r:id="rId3" display="crinadionisie@yahoo.com"/>
    <hyperlink ref="O45" r:id="rId4" display="cristinarotaru32@yahoo.com"/>
    <hyperlink ref="O31" r:id="rId5" display="maritonimari@yahoo.com"/>
    <hyperlink ref="O40" r:id="rId6" display="adinic2007@yahoo.com"/>
    <hyperlink ref="O81" r:id="rId7" display="vladtgv@gmail.com"/>
    <hyperlink ref="O71" r:id="rId8" display="mailto:cornelia.moruz@unilever.com"/>
    <hyperlink ref="O138" r:id="rId9" display="bastyyy2000@yahoo.com"/>
    <hyperlink ref="O168" r:id="rId10" display="diana_nichita@cliknet.ro"/>
    <hyperlink ref="O69" r:id="rId11" display="vladslavy2000@yahoo.com"/>
    <hyperlink ref="O60" r:id="rId12" display="dobrescudennis@yahoo.com"/>
    <hyperlink ref="O22" r:id="rId13" display="sergiu_dinu12@yahoo.com"/>
    <hyperlink ref="O113" r:id="rId14" display="dino_cool99@rocketmail.com"/>
    <hyperlink ref="O92" r:id="rId15" display="rares.stanca@yahoo.co.uk"/>
    <hyperlink ref="O68" r:id="rId16" display="alexciobanu72@yahoo.com"/>
    <hyperlink ref="O51" r:id="rId17" display="radu_ndlcu@yahoo.com"/>
    <hyperlink ref="O36" r:id="rId18" display="agafiteiaurelian@yahoo.com"/>
    <hyperlink ref="O99" r:id="rId19" display="mihneaionut_neg@yahoo.com"/>
    <hyperlink ref="O151" r:id="rId20" display="raresstef@yahoo.com"/>
    <hyperlink ref="O158" r:id="rId21" display="serban_toma@yahoo.com"/>
    <hyperlink ref="O149" r:id="rId22" display="ronaldofotbal10@yahoo.com"/>
    <hyperlink ref="O59" r:id="rId23" display="octaww@gmail.com"/>
    <hyperlink ref="O39" r:id="rId24" display="nikpanait@yahoo.com"/>
    <hyperlink ref="O55" r:id="rId25" display="srbsmn@yahoo.com"/>
    <hyperlink ref="O93" r:id="rId26" display="inderandutu@gmail.com"/>
  </hyperlinks>
  <printOptions/>
  <pageMargins left="0.7086614173228347" right="0.31496062992125984" top="0.5511811023622047" bottom="0.15748031496062992" header="0.1968503937007874" footer="0.31496062992125984"/>
  <pageSetup horizontalDpi="600" verticalDpi="600" orientation="landscape" r:id="rId28"/>
  <drawing r:id="rId27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5"/>
  <sheetViews>
    <sheetView zoomScale="110" zoomScaleNormal="110" zoomScalePageLayoutView="0" workbookViewId="0" topLeftCell="A1">
      <selection activeCell="E29" sqref="E29"/>
    </sheetView>
  </sheetViews>
  <sheetFormatPr defaultColWidth="9.140625" defaultRowHeight="15"/>
  <cols>
    <col min="1" max="1" width="5.8515625" style="35" customWidth="1"/>
    <col min="2" max="2" width="25.28125" style="0" customWidth="1"/>
    <col min="3" max="3" width="5.7109375" style="29" customWidth="1"/>
    <col min="4" max="4" width="38.57421875" style="0" customWidth="1"/>
    <col min="5" max="5" width="12.8515625" style="0" customWidth="1"/>
    <col min="6" max="6" width="12.28125" style="0" hidden="1" customWidth="1"/>
    <col min="7" max="7" width="23.57421875" style="0" customWidth="1"/>
    <col min="8" max="11" width="9.140625" style="1" customWidth="1"/>
    <col min="12" max="12" width="15.57421875" style="3" hidden="1" customWidth="1"/>
    <col min="13" max="13" width="38.421875" style="0" hidden="1" customWidth="1"/>
    <col min="14" max="14" width="15.7109375" style="0" hidden="1" customWidth="1"/>
    <col min="15" max="15" width="27.57421875" style="0" hidden="1" customWidth="1"/>
    <col min="16" max="16" width="13.7109375" style="0" customWidth="1"/>
    <col min="17" max="17" width="14.00390625" style="0" customWidth="1"/>
  </cols>
  <sheetData>
    <row r="1" spans="2:3" ht="15">
      <c r="B1" s="34"/>
      <c r="C1" s="33"/>
    </row>
    <row r="2" spans="2:3" ht="15">
      <c r="B2" s="34"/>
      <c r="C2" s="33"/>
    </row>
    <row r="3" spans="2:3" ht="18.75">
      <c r="B3" s="28" t="s">
        <v>489</v>
      </c>
      <c r="C3" s="31"/>
    </row>
    <row r="4" spans="2:3" ht="18.75">
      <c r="B4" s="28" t="s">
        <v>490</v>
      </c>
      <c r="C4" s="30"/>
    </row>
    <row r="5" ht="15">
      <c r="C5" s="33"/>
    </row>
    <row r="6" ht="15.75" thickBot="1">
      <c r="C6" s="33"/>
    </row>
    <row r="7" spans="1:17" s="1" customFormat="1" ht="39" thickBot="1">
      <c r="A7" s="103" t="s">
        <v>1</v>
      </c>
      <c r="B7" s="104" t="s">
        <v>9</v>
      </c>
      <c r="C7" s="104" t="s">
        <v>2</v>
      </c>
      <c r="D7" s="104" t="s">
        <v>3</v>
      </c>
      <c r="E7" s="104" t="s">
        <v>4</v>
      </c>
      <c r="F7" s="104" t="s">
        <v>0</v>
      </c>
      <c r="G7" s="104" t="s">
        <v>493</v>
      </c>
      <c r="H7" s="105" t="s">
        <v>10</v>
      </c>
      <c r="I7" s="105" t="s">
        <v>11</v>
      </c>
      <c r="J7" s="105" t="s">
        <v>12</v>
      </c>
      <c r="K7" s="105" t="s">
        <v>13</v>
      </c>
      <c r="L7" s="106" t="s">
        <v>5</v>
      </c>
      <c r="M7" s="104" t="s">
        <v>6</v>
      </c>
      <c r="N7" s="107" t="s">
        <v>7</v>
      </c>
      <c r="O7" s="104" t="s">
        <v>8</v>
      </c>
      <c r="P7" s="147" t="s">
        <v>495</v>
      </c>
      <c r="Q7" s="143" t="s">
        <v>494</v>
      </c>
    </row>
    <row r="8" spans="1:17" ht="15.75" thickBot="1">
      <c r="A8" s="173">
        <v>1</v>
      </c>
      <c r="B8" s="174" t="s">
        <v>55</v>
      </c>
      <c r="C8" s="175" t="s">
        <v>21</v>
      </c>
      <c r="D8" s="174" t="s">
        <v>25</v>
      </c>
      <c r="E8" s="176" t="s">
        <v>73</v>
      </c>
      <c r="F8" s="177" t="s">
        <v>15</v>
      </c>
      <c r="G8" s="174" t="s">
        <v>16</v>
      </c>
      <c r="H8" s="178">
        <v>8.5</v>
      </c>
      <c r="I8" s="178">
        <v>6.25</v>
      </c>
      <c r="J8" s="178">
        <v>10</v>
      </c>
      <c r="K8" s="178">
        <f aca="true" t="shared" si="0" ref="K8:K23">SUM(H8,I8,J8)</f>
        <v>24.75</v>
      </c>
      <c r="L8" s="179" t="s">
        <v>188</v>
      </c>
      <c r="M8" s="177" t="s">
        <v>227</v>
      </c>
      <c r="N8" s="177" t="s">
        <v>264</v>
      </c>
      <c r="O8" s="177"/>
      <c r="P8" s="180">
        <v>1</v>
      </c>
      <c r="Q8" s="189" t="s">
        <v>497</v>
      </c>
    </row>
    <row r="9" spans="1:17" ht="15">
      <c r="A9" s="152">
        <v>1</v>
      </c>
      <c r="B9" s="123" t="s">
        <v>322</v>
      </c>
      <c r="C9" s="181" t="s">
        <v>14</v>
      </c>
      <c r="D9" s="125" t="s">
        <v>323</v>
      </c>
      <c r="E9" s="153" t="s">
        <v>324</v>
      </c>
      <c r="F9" s="154" t="s">
        <v>15</v>
      </c>
      <c r="G9" s="154" t="s">
        <v>325</v>
      </c>
      <c r="H9" s="155">
        <v>9.87</v>
      </c>
      <c r="I9" s="155">
        <v>6</v>
      </c>
      <c r="J9" s="155">
        <v>5.52</v>
      </c>
      <c r="K9" s="155">
        <f t="shared" si="0"/>
        <v>21.39</v>
      </c>
      <c r="L9" s="126">
        <v>5010521152514</v>
      </c>
      <c r="M9" s="154"/>
      <c r="N9" s="154">
        <v>720417695</v>
      </c>
      <c r="O9" s="154"/>
      <c r="P9" s="172">
        <v>1</v>
      </c>
      <c r="Q9" s="190" t="s">
        <v>497</v>
      </c>
    </row>
    <row r="10" spans="1:17" ht="15">
      <c r="A10" s="157">
        <v>2</v>
      </c>
      <c r="B10" s="45" t="s">
        <v>35</v>
      </c>
      <c r="C10" s="46" t="s">
        <v>14</v>
      </c>
      <c r="D10" s="45" t="s">
        <v>25</v>
      </c>
      <c r="E10" s="159" t="s">
        <v>73</v>
      </c>
      <c r="F10" s="160" t="s">
        <v>15</v>
      </c>
      <c r="G10" s="45" t="s">
        <v>16</v>
      </c>
      <c r="H10" s="167">
        <v>9.75</v>
      </c>
      <c r="I10" s="161">
        <v>8</v>
      </c>
      <c r="J10" s="161">
        <v>2.62</v>
      </c>
      <c r="K10" s="161">
        <f t="shared" si="0"/>
        <v>20.37</v>
      </c>
      <c r="L10" s="164" t="s">
        <v>180</v>
      </c>
      <c r="M10" s="160" t="s">
        <v>207</v>
      </c>
      <c r="N10" s="160" t="s">
        <v>244</v>
      </c>
      <c r="O10" s="160" t="s">
        <v>283</v>
      </c>
      <c r="P10" s="171">
        <v>0.9523141654978963</v>
      </c>
      <c r="Q10" s="191" t="s">
        <v>497</v>
      </c>
    </row>
    <row r="11" spans="1:17" ht="15">
      <c r="A11" s="157">
        <v>3</v>
      </c>
      <c r="B11" s="45" t="s">
        <v>40</v>
      </c>
      <c r="C11" s="46" t="s">
        <v>14</v>
      </c>
      <c r="D11" s="45" t="s">
        <v>25</v>
      </c>
      <c r="E11" s="159" t="s">
        <v>73</v>
      </c>
      <c r="F11" s="160" t="s">
        <v>15</v>
      </c>
      <c r="G11" s="45" t="s">
        <v>16</v>
      </c>
      <c r="H11" s="161">
        <v>8.87</v>
      </c>
      <c r="I11" s="161">
        <v>6.25</v>
      </c>
      <c r="J11" s="161">
        <v>4.87</v>
      </c>
      <c r="K11" s="161">
        <f t="shared" si="0"/>
        <v>19.99</v>
      </c>
      <c r="L11" s="164" t="s">
        <v>185</v>
      </c>
      <c r="M11" s="160" t="s">
        <v>212</v>
      </c>
      <c r="N11" s="160" t="s">
        <v>249</v>
      </c>
      <c r="O11" s="160" t="s">
        <v>288</v>
      </c>
      <c r="P11" s="171">
        <v>0.9345488546049555</v>
      </c>
      <c r="Q11" s="191" t="s">
        <v>497</v>
      </c>
    </row>
    <row r="12" spans="1:17" ht="15">
      <c r="A12" s="157">
        <v>4</v>
      </c>
      <c r="B12" s="45" t="s">
        <v>149</v>
      </c>
      <c r="C12" s="46" t="s">
        <v>14</v>
      </c>
      <c r="D12" s="163" t="s">
        <v>114</v>
      </c>
      <c r="E12" s="159" t="s">
        <v>73</v>
      </c>
      <c r="F12" s="160" t="s">
        <v>15</v>
      </c>
      <c r="G12" s="160" t="s">
        <v>130</v>
      </c>
      <c r="H12" s="161">
        <v>8.25</v>
      </c>
      <c r="I12" s="161">
        <v>6</v>
      </c>
      <c r="J12" s="161">
        <v>5.5</v>
      </c>
      <c r="K12" s="161">
        <f t="shared" si="0"/>
        <v>19.75</v>
      </c>
      <c r="L12" s="54">
        <v>6010829152500</v>
      </c>
      <c r="M12" s="160" t="s">
        <v>117</v>
      </c>
      <c r="N12" s="160"/>
      <c r="O12" s="168" t="s">
        <v>124</v>
      </c>
      <c r="P12" s="171">
        <v>0.9233286582515193</v>
      </c>
      <c r="Q12" s="191" t="s">
        <v>497</v>
      </c>
    </row>
    <row r="13" spans="1:17" ht="15.75" thickBot="1">
      <c r="A13" s="157">
        <v>5</v>
      </c>
      <c r="B13" s="45" t="s">
        <v>42</v>
      </c>
      <c r="C13" s="46" t="s">
        <v>14</v>
      </c>
      <c r="D13" s="45" t="s">
        <v>25</v>
      </c>
      <c r="E13" s="159" t="s">
        <v>73</v>
      </c>
      <c r="F13" s="160" t="s">
        <v>15</v>
      </c>
      <c r="G13" s="45" t="s">
        <v>16</v>
      </c>
      <c r="H13" s="161">
        <v>5.5</v>
      </c>
      <c r="I13" s="161">
        <v>7</v>
      </c>
      <c r="J13" s="161">
        <v>6.27</v>
      </c>
      <c r="K13" s="161">
        <f t="shared" si="0"/>
        <v>18.77</v>
      </c>
      <c r="L13" s="164">
        <v>6020601450031</v>
      </c>
      <c r="M13" s="160" t="s">
        <v>214</v>
      </c>
      <c r="N13" s="160" t="s">
        <v>251</v>
      </c>
      <c r="O13" s="160"/>
      <c r="P13" s="171">
        <v>0.8775128564749882</v>
      </c>
      <c r="Q13" s="191" t="s">
        <v>497</v>
      </c>
    </row>
    <row r="14" spans="1:17" ht="15">
      <c r="A14" s="152">
        <v>1</v>
      </c>
      <c r="B14" s="123" t="s">
        <v>390</v>
      </c>
      <c r="C14" s="182" t="s">
        <v>17</v>
      </c>
      <c r="D14" s="183" t="s">
        <v>395</v>
      </c>
      <c r="E14" s="153" t="s">
        <v>107</v>
      </c>
      <c r="F14" s="154" t="s">
        <v>15</v>
      </c>
      <c r="G14" s="154" t="s">
        <v>396</v>
      </c>
      <c r="H14" s="155">
        <v>10</v>
      </c>
      <c r="I14" s="155">
        <v>7.25</v>
      </c>
      <c r="J14" s="155">
        <v>2.75</v>
      </c>
      <c r="K14" s="155">
        <f t="shared" si="0"/>
        <v>20</v>
      </c>
      <c r="L14" s="126">
        <v>6001106151654</v>
      </c>
      <c r="M14" s="154"/>
      <c r="N14" s="154"/>
      <c r="O14" s="154"/>
      <c r="P14" s="172">
        <v>1</v>
      </c>
      <c r="Q14" s="190" t="s">
        <v>497</v>
      </c>
    </row>
    <row r="15" spans="1:17" ht="15">
      <c r="A15" s="157">
        <v>2</v>
      </c>
      <c r="B15" s="45" t="s">
        <v>389</v>
      </c>
      <c r="C15" s="162" t="s">
        <v>17</v>
      </c>
      <c r="D15" s="163" t="s">
        <v>395</v>
      </c>
      <c r="E15" s="159" t="s">
        <v>107</v>
      </c>
      <c r="F15" s="160" t="s">
        <v>15</v>
      </c>
      <c r="G15" s="160" t="s">
        <v>396</v>
      </c>
      <c r="H15" s="161">
        <v>5</v>
      </c>
      <c r="I15" s="161">
        <v>8.75</v>
      </c>
      <c r="J15" s="161">
        <v>4.5</v>
      </c>
      <c r="K15" s="161">
        <f t="shared" si="0"/>
        <v>18.25</v>
      </c>
      <c r="L15" s="51">
        <v>1991220151638</v>
      </c>
      <c r="M15" s="160"/>
      <c r="N15" s="160"/>
      <c r="O15" s="160"/>
      <c r="P15" s="171">
        <v>0.9125</v>
      </c>
      <c r="Q15" s="191" t="s">
        <v>497</v>
      </c>
    </row>
    <row r="16" spans="1:17" ht="15.75" thickBot="1">
      <c r="A16" s="169">
        <v>3</v>
      </c>
      <c r="B16" s="95" t="s">
        <v>160</v>
      </c>
      <c r="C16" s="137" t="s">
        <v>17</v>
      </c>
      <c r="D16" s="193" t="s">
        <v>498</v>
      </c>
      <c r="E16" s="98" t="s">
        <v>415</v>
      </c>
      <c r="F16" s="99" t="s">
        <v>15</v>
      </c>
      <c r="G16" s="99" t="s">
        <v>436</v>
      </c>
      <c r="H16" s="100">
        <v>10</v>
      </c>
      <c r="I16" s="100">
        <v>4</v>
      </c>
      <c r="J16" s="100">
        <v>3.5</v>
      </c>
      <c r="K16" s="100">
        <f t="shared" si="0"/>
        <v>17.5</v>
      </c>
      <c r="L16" s="129">
        <v>5001206152471</v>
      </c>
      <c r="M16" s="99" t="s">
        <v>434</v>
      </c>
      <c r="N16" s="99">
        <v>730181474</v>
      </c>
      <c r="O16" s="138" t="s">
        <v>435</v>
      </c>
      <c r="P16" s="102">
        <v>0.875</v>
      </c>
      <c r="Q16" s="192" t="s">
        <v>497</v>
      </c>
    </row>
    <row r="17" spans="1:17" ht="15">
      <c r="A17" s="152">
        <v>1</v>
      </c>
      <c r="B17" s="123" t="s">
        <v>50</v>
      </c>
      <c r="C17" s="115" t="s">
        <v>19</v>
      </c>
      <c r="D17" s="123" t="s">
        <v>25</v>
      </c>
      <c r="E17" s="153" t="s">
        <v>73</v>
      </c>
      <c r="F17" s="154" t="s">
        <v>15</v>
      </c>
      <c r="G17" s="123" t="s">
        <v>20</v>
      </c>
      <c r="H17" s="155">
        <v>5</v>
      </c>
      <c r="I17" s="155">
        <v>6.5</v>
      </c>
      <c r="J17" s="155">
        <v>10</v>
      </c>
      <c r="K17" s="155">
        <f t="shared" si="0"/>
        <v>21.5</v>
      </c>
      <c r="L17" s="156">
        <v>2981217152493</v>
      </c>
      <c r="M17" s="154" t="s">
        <v>222</v>
      </c>
      <c r="N17" s="154" t="s">
        <v>259</v>
      </c>
      <c r="O17" s="154"/>
      <c r="P17" s="172">
        <v>1</v>
      </c>
      <c r="Q17" s="190" t="s">
        <v>497</v>
      </c>
    </row>
    <row r="18" spans="1:17" ht="15.75" thickBot="1">
      <c r="A18" s="169">
        <v>2</v>
      </c>
      <c r="B18" s="95" t="s">
        <v>53</v>
      </c>
      <c r="C18" s="139" t="s">
        <v>19</v>
      </c>
      <c r="D18" s="95" t="s">
        <v>25</v>
      </c>
      <c r="E18" s="184" t="s">
        <v>73</v>
      </c>
      <c r="F18" s="185" t="s">
        <v>15</v>
      </c>
      <c r="G18" s="95" t="s">
        <v>20</v>
      </c>
      <c r="H18" s="186">
        <v>5</v>
      </c>
      <c r="I18" s="186">
        <v>6.5</v>
      </c>
      <c r="J18" s="186">
        <v>9.25</v>
      </c>
      <c r="K18" s="186">
        <f t="shared" si="0"/>
        <v>20.75</v>
      </c>
      <c r="L18" s="187">
        <v>1990622152487</v>
      </c>
      <c r="M18" s="185" t="s">
        <v>225</v>
      </c>
      <c r="N18" s="185" t="s">
        <v>262</v>
      </c>
      <c r="O18" s="185"/>
      <c r="P18" s="188">
        <v>0.9651162790697675</v>
      </c>
      <c r="Q18" s="192" t="s">
        <v>497</v>
      </c>
    </row>
    <row r="19" spans="1:17" ht="15.75" thickBot="1">
      <c r="A19" s="199">
        <v>1</v>
      </c>
      <c r="B19" s="200" t="s">
        <v>63</v>
      </c>
      <c r="C19" s="201" t="s">
        <v>22</v>
      </c>
      <c r="D19" s="200" t="s">
        <v>25</v>
      </c>
      <c r="E19" s="202" t="s">
        <v>73</v>
      </c>
      <c r="F19" s="203" t="s">
        <v>15</v>
      </c>
      <c r="G19" s="200" t="s">
        <v>20</v>
      </c>
      <c r="H19" s="204">
        <v>10</v>
      </c>
      <c r="I19" s="204">
        <v>7.5</v>
      </c>
      <c r="J19" s="204">
        <v>6.38</v>
      </c>
      <c r="K19" s="204">
        <f t="shared" si="0"/>
        <v>23.88</v>
      </c>
      <c r="L19" s="205" t="s">
        <v>197</v>
      </c>
      <c r="M19" s="203" t="s">
        <v>236</v>
      </c>
      <c r="N19" s="203" t="s">
        <v>273</v>
      </c>
      <c r="O19" s="203"/>
      <c r="P19" s="206">
        <v>1</v>
      </c>
      <c r="Q19" s="197" t="s">
        <v>497</v>
      </c>
    </row>
    <row r="20" spans="1:17" ht="15">
      <c r="A20" s="152">
        <v>1</v>
      </c>
      <c r="B20" s="123" t="s">
        <v>71</v>
      </c>
      <c r="C20" s="115" t="s">
        <v>23</v>
      </c>
      <c r="D20" s="123" t="s">
        <v>25</v>
      </c>
      <c r="E20" s="153" t="s">
        <v>73</v>
      </c>
      <c r="F20" s="154" t="s">
        <v>15</v>
      </c>
      <c r="G20" s="123" t="s">
        <v>20</v>
      </c>
      <c r="H20" s="155">
        <v>9.9</v>
      </c>
      <c r="I20" s="155">
        <v>6.5</v>
      </c>
      <c r="J20" s="155">
        <v>9</v>
      </c>
      <c r="K20" s="155">
        <f t="shared" si="0"/>
        <v>25.4</v>
      </c>
      <c r="L20" s="156" t="s">
        <v>205</v>
      </c>
      <c r="M20" s="154" t="s">
        <v>212</v>
      </c>
      <c r="N20" s="154" t="s">
        <v>281</v>
      </c>
      <c r="O20" s="154"/>
      <c r="P20" s="172">
        <v>1</v>
      </c>
      <c r="Q20" s="190" t="s">
        <v>497</v>
      </c>
    </row>
    <row r="21" spans="1:17" ht="15">
      <c r="A21" s="157">
        <v>2</v>
      </c>
      <c r="B21" s="45" t="s">
        <v>393</v>
      </c>
      <c r="C21" s="39" t="s">
        <v>23</v>
      </c>
      <c r="D21" s="163" t="s">
        <v>395</v>
      </c>
      <c r="E21" s="159" t="s">
        <v>107</v>
      </c>
      <c r="F21" s="160" t="s">
        <v>15</v>
      </c>
      <c r="G21" s="160" t="s">
        <v>396</v>
      </c>
      <c r="H21" s="161">
        <v>9.4</v>
      </c>
      <c r="I21" s="161">
        <v>10</v>
      </c>
      <c r="J21" s="161">
        <v>4.5</v>
      </c>
      <c r="K21" s="161">
        <f>SUM(H21,I21,J21)</f>
        <v>23.9</v>
      </c>
      <c r="L21" s="51">
        <v>1960318152503</v>
      </c>
      <c r="M21" s="160"/>
      <c r="N21" s="160"/>
      <c r="O21" s="160"/>
      <c r="P21" s="171">
        <v>0.9409448818897638</v>
      </c>
      <c r="Q21" s="191" t="s">
        <v>497</v>
      </c>
    </row>
    <row r="22" spans="1:17" ht="15.75" thickBot="1">
      <c r="A22" s="169">
        <v>3</v>
      </c>
      <c r="B22" s="97" t="s">
        <v>67</v>
      </c>
      <c r="C22" s="139" t="s">
        <v>23</v>
      </c>
      <c r="D22" s="97" t="s">
        <v>25</v>
      </c>
      <c r="E22" s="98" t="s">
        <v>73</v>
      </c>
      <c r="F22" s="99" t="s">
        <v>15</v>
      </c>
      <c r="G22" s="97" t="s">
        <v>18</v>
      </c>
      <c r="H22" s="100">
        <v>6.75</v>
      </c>
      <c r="I22" s="100">
        <v>7</v>
      </c>
      <c r="J22" s="100">
        <v>7.5</v>
      </c>
      <c r="K22" s="100">
        <f>SUM(H22,I22,J22)</f>
        <v>21.25</v>
      </c>
      <c r="L22" s="146" t="s">
        <v>201</v>
      </c>
      <c r="M22" s="99" t="s">
        <v>240</v>
      </c>
      <c r="N22" s="99" t="s">
        <v>277</v>
      </c>
      <c r="O22" s="99" t="s">
        <v>293</v>
      </c>
      <c r="P22" s="102">
        <v>0.8366141732283465</v>
      </c>
      <c r="Q22" s="191" t="s">
        <v>497</v>
      </c>
    </row>
    <row r="23" spans="1:17" ht="15.75" thickBot="1">
      <c r="A23" s="207">
        <v>1</v>
      </c>
      <c r="B23" s="208" t="s">
        <v>32</v>
      </c>
      <c r="C23" s="209" t="s">
        <v>33</v>
      </c>
      <c r="D23" s="208" t="s">
        <v>72</v>
      </c>
      <c r="E23" s="210" t="s">
        <v>73</v>
      </c>
      <c r="F23" s="211" t="s">
        <v>15</v>
      </c>
      <c r="G23" s="208" t="s">
        <v>31</v>
      </c>
      <c r="H23" s="212">
        <v>5.75</v>
      </c>
      <c r="I23" s="212">
        <v>5</v>
      </c>
      <c r="J23" s="212">
        <v>5.25</v>
      </c>
      <c r="K23" s="212">
        <f t="shared" si="0"/>
        <v>16</v>
      </c>
      <c r="L23" s="213" t="s">
        <v>159</v>
      </c>
      <c r="M23" s="211" t="s">
        <v>169</v>
      </c>
      <c r="N23" s="211">
        <v>724092065</v>
      </c>
      <c r="O23" s="214" t="s">
        <v>170</v>
      </c>
      <c r="P23" s="215">
        <v>1</v>
      </c>
      <c r="Q23" s="198" t="s">
        <v>497</v>
      </c>
    </row>
    <row r="24" spans="3:12" ht="15">
      <c r="C24" s="33"/>
      <c r="L24" s="5"/>
    </row>
    <row r="25" spans="3:12" ht="15">
      <c r="C25" s="33"/>
      <c r="L25" s="6"/>
    </row>
    <row r="26" spans="3:12" ht="15">
      <c r="C26" s="33"/>
      <c r="L26" s="9"/>
    </row>
    <row r="27" spans="3:12" ht="15">
      <c r="C27" s="33"/>
      <c r="L27" s="12"/>
    </row>
    <row r="28" spans="3:12" ht="15">
      <c r="C28" s="33"/>
      <c r="L28" s="12"/>
    </row>
    <row r="29" spans="3:12" ht="15">
      <c r="C29" s="33"/>
      <c r="L29" s="6"/>
    </row>
    <row r="30" spans="3:12" ht="15">
      <c r="C30" s="33"/>
      <c r="L30" s="6"/>
    </row>
    <row r="31" spans="3:12" ht="15">
      <c r="C31" s="33"/>
      <c r="L31" s="18"/>
    </row>
    <row r="32" spans="3:12" ht="15">
      <c r="C32" s="33"/>
      <c r="L32" s="7"/>
    </row>
    <row r="33" spans="3:12" ht="15">
      <c r="C33" s="33"/>
      <c r="L33" s="6"/>
    </row>
    <row r="34" spans="3:12" ht="15">
      <c r="C34" s="33"/>
      <c r="L34" s="9"/>
    </row>
    <row r="35" spans="3:12" ht="15">
      <c r="C35" s="33"/>
      <c r="L35" s="16"/>
    </row>
    <row r="36" spans="3:12" ht="15">
      <c r="C36" s="33"/>
      <c r="L36" s="7"/>
    </row>
    <row r="37" spans="3:12" ht="15">
      <c r="C37" s="33"/>
      <c r="L37" s="6"/>
    </row>
    <row r="38" spans="3:12" ht="15">
      <c r="C38" s="33"/>
      <c r="L38" s="12"/>
    </row>
    <row r="39" spans="3:12" ht="15">
      <c r="C39" s="33"/>
      <c r="L39" s="6"/>
    </row>
    <row r="40" spans="3:12" ht="15">
      <c r="C40" s="33"/>
      <c r="L40" s="7"/>
    </row>
    <row r="41" spans="3:12" ht="15">
      <c r="C41" s="33"/>
      <c r="L41" s="7"/>
    </row>
    <row r="42" spans="3:12" ht="15">
      <c r="C42" s="33"/>
      <c r="L42" s="22"/>
    </row>
    <row r="43" spans="3:12" ht="15">
      <c r="C43" s="33"/>
      <c r="L43" s="19"/>
    </row>
    <row r="44" spans="3:12" ht="15">
      <c r="C44" s="33"/>
      <c r="L44" s="6"/>
    </row>
    <row r="45" spans="3:12" ht="15">
      <c r="C45" s="33"/>
      <c r="L45" s="7"/>
    </row>
    <row r="46" spans="3:12" ht="15">
      <c r="C46" s="33"/>
      <c r="L46" s="7"/>
    </row>
    <row r="47" spans="3:12" ht="15">
      <c r="C47" s="33"/>
      <c r="L47" s="5"/>
    </row>
    <row r="48" spans="3:12" ht="15">
      <c r="C48" s="33"/>
      <c r="L48" s="23"/>
    </row>
    <row r="49" spans="3:12" ht="15">
      <c r="C49" s="33"/>
      <c r="L49" s="5"/>
    </row>
    <row r="50" spans="3:12" ht="15">
      <c r="C50" s="33"/>
      <c r="L50" s="6"/>
    </row>
    <row r="51" spans="3:12" ht="15">
      <c r="C51" s="33"/>
      <c r="L51" s="6"/>
    </row>
    <row r="52" spans="3:12" ht="15">
      <c r="C52" s="33"/>
      <c r="L52" s="7"/>
    </row>
    <row r="53" spans="3:12" ht="15">
      <c r="C53" s="33"/>
      <c r="L53" s="6"/>
    </row>
    <row r="54" spans="3:12" ht="15">
      <c r="C54" s="33"/>
      <c r="L54" s="6"/>
    </row>
    <row r="55" spans="3:12" ht="15">
      <c r="C55" s="33"/>
      <c r="L55" s="9"/>
    </row>
    <row r="56" spans="3:12" ht="15">
      <c r="C56" s="33"/>
      <c r="L56" s="5"/>
    </row>
    <row r="57" spans="3:12" ht="15">
      <c r="C57" s="33"/>
      <c r="L57" s="8"/>
    </row>
    <row r="58" spans="3:12" ht="15">
      <c r="C58" s="33"/>
      <c r="L58" s="6"/>
    </row>
    <row r="59" spans="3:12" ht="15">
      <c r="C59" s="33"/>
      <c r="L59" s="5"/>
    </row>
    <row r="60" spans="3:12" ht="15">
      <c r="C60" s="33"/>
      <c r="L60" s="6"/>
    </row>
    <row r="61" spans="3:12" ht="15">
      <c r="C61" s="33"/>
      <c r="L61" s="6"/>
    </row>
    <row r="62" spans="3:12" ht="15">
      <c r="C62" s="33"/>
      <c r="L62" s="6"/>
    </row>
    <row r="63" spans="3:12" ht="15">
      <c r="C63" s="33"/>
      <c r="L63" s="7"/>
    </row>
    <row r="64" spans="3:12" ht="15">
      <c r="C64" s="33"/>
      <c r="L64" s="7"/>
    </row>
    <row r="65" spans="3:12" ht="15">
      <c r="C65" s="33"/>
      <c r="L65" s="21"/>
    </row>
    <row r="66" spans="3:12" ht="15">
      <c r="C66" s="33"/>
      <c r="L66" s="7"/>
    </row>
    <row r="67" spans="3:12" ht="15">
      <c r="C67" s="33"/>
      <c r="L67" s="6"/>
    </row>
    <row r="68" spans="3:12" ht="15">
      <c r="C68" s="33"/>
      <c r="L68" s="6"/>
    </row>
    <row r="69" spans="3:12" ht="15">
      <c r="C69" s="33"/>
      <c r="L69" s="9"/>
    </row>
    <row r="70" spans="3:12" ht="15">
      <c r="C70" s="33"/>
      <c r="L70" s="18"/>
    </row>
    <row r="71" spans="3:12" ht="15">
      <c r="C71" s="33"/>
      <c r="L71" s="9"/>
    </row>
    <row r="72" spans="3:12" ht="15">
      <c r="C72" s="33"/>
      <c r="L72" s="6"/>
    </row>
    <row r="73" spans="3:12" ht="15">
      <c r="C73" s="33"/>
      <c r="L73" s="7"/>
    </row>
    <row r="74" spans="3:12" ht="15">
      <c r="C74" s="33"/>
      <c r="L74" s="6"/>
    </row>
    <row r="75" spans="3:12" ht="15">
      <c r="C75" s="33"/>
      <c r="L75" s="6"/>
    </row>
    <row r="76" spans="3:12" ht="15">
      <c r="C76" s="33"/>
      <c r="L76" s="6"/>
    </row>
    <row r="77" spans="3:12" ht="15">
      <c r="C77" s="31"/>
      <c r="L77" s="7"/>
    </row>
    <row r="78" ht="15">
      <c r="L78" s="20"/>
    </row>
    <row r="79" ht="15">
      <c r="L79" s="6"/>
    </row>
    <row r="80" ht="15">
      <c r="L80" s="14"/>
    </row>
    <row r="81" ht="15">
      <c r="L81" s="19"/>
    </row>
    <row r="82" ht="15">
      <c r="L82" s="12"/>
    </row>
    <row r="83" ht="15">
      <c r="L83" s="6"/>
    </row>
    <row r="84" ht="15">
      <c r="L84" s="6"/>
    </row>
    <row r="85" ht="15">
      <c r="L85" s="7"/>
    </row>
    <row r="86" ht="15">
      <c r="L86" s="4"/>
    </row>
    <row r="87" ht="15">
      <c r="L87" s="7"/>
    </row>
    <row r="88" ht="15">
      <c r="L88" s="12"/>
    </row>
    <row r="89" ht="15">
      <c r="L89" s="5"/>
    </row>
    <row r="90" ht="15">
      <c r="L90" s="12"/>
    </row>
    <row r="91" ht="15">
      <c r="L91" s="6"/>
    </row>
    <row r="92" ht="15">
      <c r="L92" s="6"/>
    </row>
    <row r="93" ht="15">
      <c r="L93" s="6"/>
    </row>
    <row r="94" ht="15">
      <c r="L94" s="9"/>
    </row>
    <row r="95" ht="15">
      <c r="L95" s="6"/>
    </row>
    <row r="96" ht="15">
      <c r="L96" s="6"/>
    </row>
    <row r="97" ht="15">
      <c r="L97" s="6"/>
    </row>
    <row r="98" ht="15">
      <c r="L98" s="13"/>
    </row>
    <row r="99" ht="15">
      <c r="L99" s="12"/>
    </row>
    <row r="100" ht="15">
      <c r="L100" s="12"/>
    </row>
    <row r="101" ht="15">
      <c r="L101" s="9"/>
    </row>
    <row r="102" ht="15">
      <c r="L102" s="13"/>
    </row>
    <row r="103" ht="15">
      <c r="L103" s="6"/>
    </row>
    <row r="104" ht="15">
      <c r="L104" s="7"/>
    </row>
    <row r="105" ht="15">
      <c r="L105" s="9"/>
    </row>
    <row r="106" ht="15">
      <c r="L106" s="15"/>
    </row>
    <row r="107" ht="15">
      <c r="L107" s="17"/>
    </row>
    <row r="108" ht="15">
      <c r="L108" s="6"/>
    </row>
    <row r="109" ht="15">
      <c r="L109" s="6"/>
    </row>
    <row r="110" ht="15">
      <c r="L110" s="7"/>
    </row>
    <row r="111" ht="15">
      <c r="L111" s="7"/>
    </row>
    <row r="112" ht="15">
      <c r="L112" s="7"/>
    </row>
    <row r="113" ht="15">
      <c r="L113" s="7"/>
    </row>
    <row r="114" ht="15">
      <c r="L114" s="6"/>
    </row>
    <row r="115" ht="15">
      <c r="L115" s="7"/>
    </row>
    <row r="116" ht="15">
      <c r="L116" s="6"/>
    </row>
    <row r="117" ht="15">
      <c r="L117" s="9"/>
    </row>
    <row r="118" ht="15">
      <c r="L118" s="6"/>
    </row>
    <row r="119" ht="15">
      <c r="L119" s="9"/>
    </row>
    <row r="120" ht="15">
      <c r="L120" s="5"/>
    </row>
    <row r="121" ht="15">
      <c r="L121" s="6"/>
    </row>
    <row r="122" ht="15">
      <c r="L122" s="6"/>
    </row>
    <row r="123" ht="15">
      <c r="L123" s="12"/>
    </row>
    <row r="124" ht="15">
      <c r="L124" s="24"/>
    </row>
    <row r="125" ht="15">
      <c r="L125" s="7"/>
    </row>
    <row r="126" ht="15">
      <c r="L126" s="6"/>
    </row>
    <row r="127" ht="15">
      <c r="L127" s="6"/>
    </row>
    <row r="128" ht="15">
      <c r="L128" s="6"/>
    </row>
    <row r="129" ht="15">
      <c r="L129" s="16"/>
    </row>
    <row r="130" ht="15">
      <c r="L130" s="9"/>
    </row>
    <row r="131" ht="15">
      <c r="L131" s="15"/>
    </row>
    <row r="132" ht="15">
      <c r="L132" s="6"/>
    </row>
    <row r="133" ht="15">
      <c r="L133" s="7"/>
    </row>
    <row r="134" ht="15">
      <c r="L134" s="4"/>
    </row>
    <row r="135" ht="15">
      <c r="L135" s="6"/>
    </row>
    <row r="136" ht="15">
      <c r="L136" s="7"/>
    </row>
    <row r="137" ht="15">
      <c r="L137" s="12"/>
    </row>
    <row r="138" ht="15">
      <c r="L138" s="19"/>
    </row>
    <row r="139" ht="15">
      <c r="L139" s="6"/>
    </row>
    <row r="140" ht="15">
      <c r="L140" s="9"/>
    </row>
    <row r="141" ht="15">
      <c r="L141" s="6"/>
    </row>
    <row r="142" ht="15">
      <c r="L142" s="7"/>
    </row>
    <row r="143" ht="15">
      <c r="L143" s="6"/>
    </row>
    <row r="144" ht="15">
      <c r="L144" s="12"/>
    </row>
    <row r="145" ht="15">
      <c r="L145" s="6"/>
    </row>
    <row r="146" ht="15">
      <c r="L146" s="7"/>
    </row>
    <row r="147" ht="15">
      <c r="L147" s="5"/>
    </row>
    <row r="148" ht="15">
      <c r="L148" s="6"/>
    </row>
    <row r="149" ht="15">
      <c r="L149" s="6"/>
    </row>
    <row r="150" ht="15">
      <c r="L150" s="7"/>
    </row>
    <row r="151" ht="15">
      <c r="L151" s="6"/>
    </row>
    <row r="152" ht="15">
      <c r="L152" s="9"/>
    </row>
    <row r="153" ht="15">
      <c r="L153" s="8"/>
    </row>
    <row r="154" ht="15">
      <c r="L154" s="15"/>
    </row>
    <row r="155" ht="15">
      <c r="L155" s="6"/>
    </row>
    <row r="156" ht="15">
      <c r="L156" s="17"/>
    </row>
    <row r="157" ht="15">
      <c r="L157" s="14"/>
    </row>
    <row r="158" ht="15">
      <c r="L158" s="6"/>
    </row>
    <row r="159" ht="15">
      <c r="L159" s="7"/>
    </row>
    <row r="160" ht="15">
      <c r="L160" s="7"/>
    </row>
    <row r="161" ht="15">
      <c r="L161" s="6"/>
    </row>
    <row r="162" ht="15">
      <c r="L162" s="16"/>
    </row>
    <row r="163" ht="15">
      <c r="L163" s="6"/>
    </row>
    <row r="164" ht="15">
      <c r="L164" s="5"/>
    </row>
    <row r="165" ht="15">
      <c r="L165" s="12"/>
    </row>
    <row r="166" ht="15">
      <c r="L166" s="19"/>
    </row>
    <row r="167" ht="15">
      <c r="L167" s="9"/>
    </row>
    <row r="168" ht="15">
      <c r="L168" s="6"/>
    </row>
    <row r="169" ht="15">
      <c r="L169" s="6"/>
    </row>
    <row r="170" ht="15">
      <c r="L170" s="9"/>
    </row>
    <row r="171" ht="15">
      <c r="L171" s="6"/>
    </row>
    <row r="172" ht="15">
      <c r="L172" s="12"/>
    </row>
    <row r="173" ht="15">
      <c r="L173" s="8"/>
    </row>
    <row r="174" ht="15">
      <c r="L174" s="6"/>
    </row>
    <row r="175" ht="15">
      <c r="L175" s="7"/>
    </row>
    <row r="176" ht="15">
      <c r="L176" s="7"/>
    </row>
    <row r="177" ht="15">
      <c r="L177" s="4"/>
    </row>
    <row r="178" ht="15">
      <c r="L178" s="8"/>
    </row>
    <row r="179" ht="15">
      <c r="L179" s="7"/>
    </row>
    <row r="180" ht="15">
      <c r="L180" s="7"/>
    </row>
    <row r="181" ht="15">
      <c r="L181" s="10"/>
    </row>
    <row r="182" ht="15">
      <c r="L182" s="7"/>
    </row>
    <row r="183" ht="15">
      <c r="L183" s="6"/>
    </row>
    <row r="184" ht="15">
      <c r="L184" s="7"/>
    </row>
    <row r="185" ht="15">
      <c r="L185" s="6"/>
    </row>
    <row r="186" ht="15">
      <c r="L186" s="6"/>
    </row>
    <row r="187" ht="15">
      <c r="L187" s="6"/>
    </row>
    <row r="188" ht="15">
      <c r="L188" s="6"/>
    </row>
    <row r="189" ht="15">
      <c r="L189" s="7"/>
    </row>
    <row r="190" ht="15">
      <c r="L190" s="6"/>
    </row>
    <row r="191" ht="15">
      <c r="L191" s="16"/>
    </row>
    <row r="192" ht="15">
      <c r="L192" s="6"/>
    </row>
    <row r="193" ht="15">
      <c r="L193" s="6"/>
    </row>
    <row r="194" ht="15">
      <c r="L194" s="7"/>
    </row>
    <row r="195" ht="15">
      <c r="L195" s="7"/>
    </row>
    <row r="196" ht="15">
      <c r="L196" s="12"/>
    </row>
    <row r="197" ht="15">
      <c r="L197" s="6"/>
    </row>
    <row r="198" ht="15">
      <c r="L198" s="6"/>
    </row>
    <row r="199" ht="15">
      <c r="L199" s="5"/>
    </row>
    <row r="200" ht="15">
      <c r="L200" s="4"/>
    </row>
    <row r="201" ht="15">
      <c r="L201" s="14"/>
    </row>
    <row r="202" ht="15">
      <c r="L202" s="6"/>
    </row>
    <row r="203" ht="15">
      <c r="L203" s="19"/>
    </row>
    <row r="204" ht="15">
      <c r="L204" s="6"/>
    </row>
    <row r="205" ht="15">
      <c r="L205" s="9"/>
    </row>
    <row r="206" ht="15">
      <c r="L206" s="10"/>
    </row>
    <row r="207" ht="15">
      <c r="L207" s="6"/>
    </row>
    <row r="208" ht="15">
      <c r="L208" s="6"/>
    </row>
    <row r="209" ht="15">
      <c r="L209" s="15"/>
    </row>
    <row r="210" ht="15">
      <c r="L210" s="6"/>
    </row>
    <row r="211" ht="15">
      <c r="L211" s="6"/>
    </row>
    <row r="212" ht="15">
      <c r="L212" s="6"/>
    </row>
    <row r="213" ht="15">
      <c r="L213" s="7"/>
    </row>
    <row r="214" ht="15">
      <c r="L214" s="6"/>
    </row>
    <row r="215" ht="15">
      <c r="L215" s="6"/>
    </row>
    <row r="216" ht="15">
      <c r="L216" s="6"/>
    </row>
    <row r="217" ht="15">
      <c r="L217" s="7"/>
    </row>
    <row r="218" ht="15">
      <c r="L218" s="5"/>
    </row>
    <row r="219" ht="15">
      <c r="L219" s="7"/>
    </row>
    <row r="220" ht="15">
      <c r="L220" s="7"/>
    </row>
    <row r="221" ht="15">
      <c r="L221" s="7"/>
    </row>
    <row r="222" ht="15">
      <c r="L222" s="6"/>
    </row>
    <row r="223" ht="15">
      <c r="L223" s="19"/>
    </row>
    <row r="224" ht="15">
      <c r="L224" s="15"/>
    </row>
    <row r="225" ht="15">
      <c r="L225" s="6"/>
    </row>
    <row r="226" ht="15">
      <c r="L226" s="6"/>
    </row>
    <row r="227" ht="15">
      <c r="L227" s="9"/>
    </row>
    <row r="228" ht="15">
      <c r="L228" s="6"/>
    </row>
    <row r="229" ht="15">
      <c r="L229" s="6"/>
    </row>
    <row r="230" ht="15">
      <c r="L230" s="6"/>
    </row>
    <row r="231" ht="15">
      <c r="L231" s="7"/>
    </row>
    <row r="232" ht="15">
      <c r="L232" s="9"/>
    </row>
    <row r="233" ht="15">
      <c r="L233" s="9"/>
    </row>
    <row r="234" ht="15">
      <c r="L234" s="6"/>
    </row>
    <row r="235" ht="15">
      <c r="L235" s="6"/>
    </row>
    <row r="236" ht="15">
      <c r="L236" s="9"/>
    </row>
    <row r="237" ht="15">
      <c r="L237" s="7"/>
    </row>
    <row r="238" ht="15">
      <c r="L238" s="6"/>
    </row>
    <row r="239" ht="15">
      <c r="L239" s="6"/>
    </row>
    <row r="240" ht="15">
      <c r="L240" s="4"/>
    </row>
    <row r="241" ht="15">
      <c r="L241" s="17"/>
    </row>
    <row r="242" ht="15">
      <c r="L242" s="5"/>
    </row>
    <row r="243" ht="15">
      <c r="L243" s="6"/>
    </row>
    <row r="244" ht="15">
      <c r="L244" s="8"/>
    </row>
    <row r="245" ht="15">
      <c r="L245" s="7"/>
    </row>
    <row r="246" ht="15">
      <c r="L246" s="6"/>
    </row>
    <row r="247" ht="15">
      <c r="L247" s="7"/>
    </row>
    <row r="248" ht="15">
      <c r="L248" s="20"/>
    </row>
    <row r="249" ht="15">
      <c r="L249" s="16"/>
    </row>
    <row r="250" ht="15">
      <c r="L250" s="15"/>
    </row>
    <row r="251" ht="15">
      <c r="L251" s="6"/>
    </row>
    <row r="252" ht="15">
      <c r="L252" s="17"/>
    </row>
    <row r="253" ht="15">
      <c r="L253" s="16"/>
    </row>
    <row r="254" ht="15">
      <c r="L254" s="25"/>
    </row>
    <row r="255" ht="15">
      <c r="L255" s="16"/>
    </row>
    <row r="256" ht="15">
      <c r="L256" s="8"/>
    </row>
    <row r="257" ht="15">
      <c r="L257" s="7"/>
    </row>
    <row r="258" ht="15">
      <c r="L258" s="5"/>
    </row>
    <row r="259" ht="15">
      <c r="L259" s="7"/>
    </row>
    <row r="260" ht="15">
      <c r="L260" s="6"/>
    </row>
    <row r="261" ht="15">
      <c r="L261" s="9"/>
    </row>
    <row r="262" ht="15">
      <c r="L262" s="15"/>
    </row>
    <row r="263" ht="15">
      <c r="L263" s="4"/>
    </row>
    <row r="264" ht="15">
      <c r="L264" s="26"/>
    </row>
    <row r="265" ht="15">
      <c r="L265" s="6"/>
    </row>
    <row r="266" ht="15">
      <c r="L266" s="7"/>
    </row>
    <row r="267" ht="15">
      <c r="L267" s="6"/>
    </row>
    <row r="268" ht="15">
      <c r="L268" s="5"/>
    </row>
    <row r="269" ht="15">
      <c r="L269" s="6"/>
    </row>
    <row r="270" ht="15">
      <c r="L270" s="6"/>
    </row>
    <row r="271" ht="15">
      <c r="L271" s="7"/>
    </row>
    <row r="272" ht="15">
      <c r="L272" s="7"/>
    </row>
    <row r="273" ht="15">
      <c r="L273" s="4"/>
    </row>
    <row r="274" ht="15">
      <c r="L274" s="6"/>
    </row>
    <row r="275" ht="15">
      <c r="L275" s="6"/>
    </row>
    <row r="276" ht="15">
      <c r="L276" s="9"/>
    </row>
    <row r="277" ht="15">
      <c r="L277" s="7"/>
    </row>
    <row r="278" ht="15">
      <c r="L278" s="6"/>
    </row>
    <row r="279" ht="15">
      <c r="L279" s="7"/>
    </row>
    <row r="280" ht="15">
      <c r="L280" s="6"/>
    </row>
    <row r="281" ht="15">
      <c r="L281" s="6"/>
    </row>
    <row r="282" ht="15">
      <c r="L282" s="6"/>
    </row>
    <row r="283" ht="15">
      <c r="L283" s="19"/>
    </row>
    <row r="284" ht="15">
      <c r="L284" s="7"/>
    </row>
    <row r="285" ht="15">
      <c r="L285" s="10"/>
    </row>
    <row r="286" ht="15">
      <c r="L286" s="7"/>
    </row>
    <row r="287" ht="15">
      <c r="L287" s="9"/>
    </row>
    <row r="288" ht="15">
      <c r="L288" s="27"/>
    </row>
    <row r="289" ht="15">
      <c r="L289" s="22"/>
    </row>
    <row r="290" ht="15">
      <c r="L290" s="7"/>
    </row>
    <row r="291" ht="15">
      <c r="L291" s="6"/>
    </row>
    <row r="292" ht="15">
      <c r="L292" s="6"/>
    </row>
    <row r="293" ht="15">
      <c r="L293" s="6"/>
    </row>
    <row r="294" ht="15">
      <c r="L294" s="6"/>
    </row>
    <row r="295" ht="15">
      <c r="L295" s="6"/>
    </row>
    <row r="296" ht="15">
      <c r="L296" s="7"/>
    </row>
    <row r="297" ht="15">
      <c r="L297" s="6"/>
    </row>
    <row r="298" ht="15">
      <c r="L298" s="14"/>
    </row>
    <row r="299" ht="15">
      <c r="L299" s="4"/>
    </row>
    <row r="300" ht="15">
      <c r="L300" s="6"/>
    </row>
    <row r="301" ht="15">
      <c r="L301" s="9"/>
    </row>
    <row r="302" ht="15">
      <c r="L302" s="7"/>
    </row>
    <row r="303" ht="15">
      <c r="L303" s="7"/>
    </row>
    <row r="304" ht="15">
      <c r="L304" s="6"/>
    </row>
    <row r="305" ht="15">
      <c r="L305" s="6"/>
    </row>
    <row r="306" ht="15">
      <c r="L306" s="6"/>
    </row>
    <row r="307" ht="15">
      <c r="L307" s="6"/>
    </row>
    <row r="308" ht="15">
      <c r="L308" s="6"/>
    </row>
    <row r="309" ht="15">
      <c r="L309" s="7"/>
    </row>
    <row r="310" ht="15">
      <c r="L310" s="26"/>
    </row>
    <row r="311" ht="15">
      <c r="L311" s="7"/>
    </row>
    <row r="312" ht="15">
      <c r="L312" s="6"/>
    </row>
    <row r="313" ht="15">
      <c r="L313" s="4"/>
    </row>
    <row r="314" ht="15">
      <c r="L314" s="6"/>
    </row>
    <row r="315" ht="15">
      <c r="L315" s="7"/>
    </row>
    <row r="316" ht="15">
      <c r="L316" s="16"/>
    </row>
    <row r="317" ht="15">
      <c r="L317" s="6"/>
    </row>
    <row r="318" ht="15">
      <c r="L318" s="6"/>
    </row>
    <row r="319" ht="15">
      <c r="L319" s="7"/>
    </row>
    <row r="320" ht="15">
      <c r="L320" s="7"/>
    </row>
    <row r="321" ht="15">
      <c r="L321" s="12"/>
    </row>
    <row r="322" ht="15">
      <c r="L322" s="7"/>
    </row>
    <row r="323" ht="15">
      <c r="L323" s="7"/>
    </row>
    <row r="324" ht="15">
      <c r="L324" s="6"/>
    </row>
    <row r="325" ht="15">
      <c r="L325" s="6"/>
    </row>
    <row r="326" ht="15">
      <c r="L326" s="16"/>
    </row>
    <row r="327" ht="15">
      <c r="L327" s="6"/>
    </row>
    <row r="328" ht="15">
      <c r="L328" s="6"/>
    </row>
    <row r="329" ht="15">
      <c r="L329" s="7"/>
    </row>
    <row r="330" ht="15">
      <c r="L330" s="6"/>
    </row>
    <row r="331" ht="15">
      <c r="L331" s="6"/>
    </row>
    <row r="332" ht="15">
      <c r="L332" s="14"/>
    </row>
    <row r="333" ht="15">
      <c r="L333" s="6"/>
    </row>
    <row r="334" ht="15">
      <c r="L334" s="7"/>
    </row>
    <row r="335" ht="15">
      <c r="L335" s="6"/>
    </row>
    <row r="336" ht="15">
      <c r="L336" s="6"/>
    </row>
    <row r="337" ht="15">
      <c r="L337" s="7"/>
    </row>
    <row r="338" ht="15">
      <c r="L338" s="7"/>
    </row>
    <row r="339" ht="15">
      <c r="L339" s="6"/>
    </row>
    <row r="340" ht="15">
      <c r="L340" s="19"/>
    </row>
    <row r="341" ht="15">
      <c r="L341" s="8"/>
    </row>
    <row r="342" ht="15">
      <c r="L342" s="7"/>
    </row>
    <row r="343" ht="15">
      <c r="L343" s="7"/>
    </row>
    <row r="344" ht="15">
      <c r="L344" s="17"/>
    </row>
    <row r="345" ht="15">
      <c r="L345" s="17"/>
    </row>
  </sheetData>
  <sheetProtection/>
  <autoFilter ref="A7:O23">
    <sortState ref="A8:O345">
      <sortCondition descending="1" sortBy="value" ref="K8:K345"/>
    </sortState>
  </autoFilter>
  <hyperlinks>
    <hyperlink ref="O12" r:id="rId1" display="crinadionisie@yahoo.com"/>
    <hyperlink ref="O16" r:id="rId2" display="sergiu_dinu12@yahoo.com"/>
  </hyperlinks>
  <printOptions/>
  <pageMargins left="0.7086614173228347" right="0.31496062992125984" top="0.5511811023622047" bottom="0.15748031496062992" header="0.1968503937007874" footer="0.31496062992125984"/>
  <pageSetup horizontalDpi="600" verticalDpi="600" orientation="landscape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D.B.</dc:creator>
  <cp:keywords/>
  <dc:description/>
  <cp:lastModifiedBy>Gabi</cp:lastModifiedBy>
  <cp:lastPrinted>2014-02-17T14:37:10Z</cp:lastPrinted>
  <dcterms:created xsi:type="dcterms:W3CDTF">2011-01-09T04:15:17Z</dcterms:created>
  <dcterms:modified xsi:type="dcterms:W3CDTF">2014-02-17T18:30:41Z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